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5" windowWidth="7500" windowHeight="5775" tabRatio="927"/>
  </bookViews>
  <sheets>
    <sheet name="CÍL" sheetId="19" r:id="rId1"/>
    <sheet name="penalizace" sheetId="5" r:id="rId2"/>
    <sheet name="depo hřiště" sheetId="16" r:id="rId3"/>
    <sheet name="lezení,plavání" sheetId="1" r:id="rId4"/>
    <sheet name="depo K1 a in-line" sheetId="7" r:id="rId5"/>
    <sheet name="OB 1" sheetId="14" r:id="rId6"/>
    <sheet name="MTBO" sheetId="20" r:id="rId7"/>
    <sheet name="depo GOLF" sheetId="17" r:id="rId8"/>
    <sheet name="OB 2" sheetId="22" r:id="rId9"/>
    <sheet name="slalom.kanál" sheetId="21" r:id="rId10"/>
    <sheet name="kanoe I a II." sheetId="23" r:id="rId11"/>
  </sheets>
  <definedNames>
    <definedName name="_xlnm._FilterDatabase" localSheetId="0" hidden="1">CÍL!$A$3:$M$37</definedName>
    <definedName name="_xlnm._FilterDatabase" localSheetId="7" hidden="1">'depo GOLF'!$A$3:$D$3</definedName>
    <definedName name="_xlnm._FilterDatabase" localSheetId="2" hidden="1">'depo hřiště'!$A$3:$E$3</definedName>
    <definedName name="_xlnm._FilterDatabase" localSheetId="4" hidden="1">'depo K1 a in-line'!$A$3:$H$3</definedName>
    <definedName name="_xlnm._FilterDatabase" localSheetId="10" hidden="1">'kanoe I a II.'!$A$3:$G$37</definedName>
    <definedName name="_xlnm._FilterDatabase" localSheetId="3" hidden="1">'lezení,plavání'!$A$3:$D$3</definedName>
    <definedName name="_xlnm._FilterDatabase" localSheetId="6" hidden="1">MTBO!$A$3:$G$3</definedName>
    <definedName name="_xlnm._FilterDatabase" localSheetId="5" hidden="1">'OB 1'!$A$3:$H$3</definedName>
    <definedName name="_xlnm._FilterDatabase" localSheetId="8" hidden="1">'OB 2'!$A$3:$G$3</definedName>
    <definedName name="_xlnm._FilterDatabase" localSheetId="1" hidden="1">penalizace!$A$3:$S$3</definedName>
    <definedName name="_xlnm._FilterDatabase" localSheetId="9" hidden="1">slalom.kanál!$A$3:$E$3</definedName>
  </definedNames>
  <calcPr calcId="125725"/>
</workbook>
</file>

<file path=xl/calcChain.xml><?xml version="1.0" encoding="utf-8"?>
<calcChain xmlns="http://schemas.openxmlformats.org/spreadsheetml/2006/main">
  <c r="K5" i="19"/>
  <c r="K21" l="1"/>
  <c r="K20" l="1"/>
  <c r="K6"/>
  <c r="K33"/>
  <c r="K36"/>
  <c r="K27"/>
  <c r="K29"/>
  <c r="K8"/>
  <c r="K9"/>
  <c r="K7"/>
  <c r="K14"/>
  <c r="K32"/>
  <c r="K35"/>
  <c r="K23"/>
  <c r="K17"/>
  <c r="K16"/>
  <c r="K10"/>
  <c r="K13"/>
  <c r="K22"/>
  <c r="K11"/>
  <c r="K28"/>
  <c r="K30"/>
  <c r="K18"/>
  <c r="K24"/>
  <c r="K25"/>
  <c r="K12"/>
  <c r="K26"/>
  <c r="K15"/>
  <c r="K19"/>
  <c r="K34"/>
  <c r="K37"/>
  <c r="K31"/>
  <c r="K4"/>
  <c r="S5" i="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4"/>
  <c r="F15" i="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17"/>
  <c r="F5"/>
  <c r="F6"/>
  <c r="F7"/>
  <c r="F8"/>
  <c r="F9"/>
  <c r="F10"/>
  <c r="F11"/>
  <c r="F12"/>
  <c r="F13"/>
  <c r="F4"/>
</calcChain>
</file>

<file path=xl/sharedStrings.xml><?xml version="1.0" encoding="utf-8"?>
<sst xmlns="http://schemas.openxmlformats.org/spreadsheetml/2006/main" count="1058" uniqueCount="250">
  <si>
    <t>kategorie</t>
  </si>
  <si>
    <t>pořadí</t>
  </si>
  <si>
    <t>start. č.</t>
  </si>
  <si>
    <t>naplaváno</t>
  </si>
  <si>
    <t>čistý čas</t>
  </si>
  <si>
    <t>DoDo</t>
  </si>
  <si>
    <t>Lenoši</t>
  </si>
  <si>
    <t>kat.</t>
  </si>
  <si>
    <t>start.č.</t>
  </si>
  <si>
    <t>PENALIZACE</t>
  </si>
  <si>
    <t>čas v cíli</t>
  </si>
  <si>
    <t>plavání  a lezení</t>
  </si>
  <si>
    <t>EPO Tigers</t>
  </si>
  <si>
    <t>EPO PEPO</t>
  </si>
  <si>
    <t>název týmu</t>
  </si>
  <si>
    <t>čas příjezdu</t>
  </si>
  <si>
    <t>čas odjezdu</t>
  </si>
  <si>
    <t>penalizace</t>
  </si>
  <si>
    <t>DEPO AMU hřiště</t>
  </si>
  <si>
    <t>GENERALI Survival 2013</t>
  </si>
  <si>
    <t>GENERALI SURVIVAL 2013</t>
  </si>
  <si>
    <t>DEPO in-line brusle OB</t>
  </si>
  <si>
    <t>penalizace k1</t>
  </si>
  <si>
    <t>penalizace IN-LINE</t>
  </si>
  <si>
    <t>MM Open</t>
  </si>
  <si>
    <t>ŽŽ Open</t>
  </si>
  <si>
    <t>Vozíčkář</t>
  </si>
  <si>
    <t>MŽ Open</t>
  </si>
  <si>
    <t>Salomon-Suunto / EPO</t>
  </si>
  <si>
    <t>TýmLouže</t>
  </si>
  <si>
    <t>DB Tragédky</t>
  </si>
  <si>
    <t>Modrobílá síla</t>
  </si>
  <si>
    <t>Rebelové</t>
  </si>
  <si>
    <t>Sica píchnem</t>
  </si>
  <si>
    <t>Staroch_a_student</t>
  </si>
  <si>
    <t>Fotříci</t>
  </si>
  <si>
    <t>jelimani</t>
  </si>
  <si>
    <t>Ajtakrajta simulant</t>
  </si>
  <si>
    <t>Vlčáci</t>
  </si>
  <si>
    <t>Hop hop skáče bleška</t>
  </si>
  <si>
    <t>Buď dobrej!</t>
  </si>
  <si>
    <t>Pro pivo</t>
  </si>
  <si>
    <t>Já jsem blbej, ale sílu mám!</t>
  </si>
  <si>
    <t>Tatíci</t>
  </si>
  <si>
    <t>Vítr z hor</t>
  </si>
  <si>
    <t>Horká čokoláda</t>
  </si>
  <si>
    <t>Z bláta do louže</t>
  </si>
  <si>
    <t>Urquell</t>
  </si>
  <si>
    <t>Primář s doktorem</t>
  </si>
  <si>
    <t>Jen to nejlepší</t>
  </si>
  <si>
    <t>SpolekBorek</t>
  </si>
  <si>
    <t>Sob v Housce</t>
  </si>
  <si>
    <t>www.svicenilevne.cz</t>
  </si>
  <si>
    <t>Seniorský Balet</t>
  </si>
  <si>
    <t>Silvini Ski Trab team</t>
  </si>
  <si>
    <t>EPO Kotlíci</t>
  </si>
  <si>
    <t>Pornoherci</t>
  </si>
  <si>
    <t>Neznáš bolest</t>
  </si>
  <si>
    <t>PROJELI</t>
  </si>
  <si>
    <t>PROJELI PO LIMITU</t>
  </si>
  <si>
    <t>ČAS OKRUHŮ (min.)</t>
  </si>
  <si>
    <t>DEPO MTBO Mojský les</t>
  </si>
  <si>
    <t xml:space="preserve"> </t>
  </si>
  <si>
    <t>K1</t>
  </si>
  <si>
    <t>IN-LINE</t>
  </si>
  <si>
    <t>OB1</t>
  </si>
  <si>
    <t>MTBO</t>
  </si>
  <si>
    <t>OB2</t>
  </si>
  <si>
    <t>DEPO OB 1 Větrník</t>
  </si>
  <si>
    <t>čas okruhů (min.)</t>
  </si>
  <si>
    <t xml:space="preserve">penalizace OB 1 </t>
  </si>
  <si>
    <t>penalizace vložený MTBO V.a CH.</t>
  </si>
  <si>
    <t>MTBO vložený V. a Ch.</t>
  </si>
  <si>
    <t>DEPO golf + luk</t>
  </si>
  <si>
    <t>suma</t>
  </si>
  <si>
    <t>nedorazili</t>
  </si>
  <si>
    <t xml:space="preserve">penalizace OB 2 </t>
  </si>
  <si>
    <t>70 (1 okruh)</t>
  </si>
  <si>
    <t>DEPO OB 2</t>
  </si>
  <si>
    <t>neměli absolvovat</t>
  </si>
  <si>
    <t>nepřijeli</t>
  </si>
  <si>
    <t>okruhy zámek</t>
  </si>
  <si>
    <t>kanoe II.</t>
  </si>
  <si>
    <t>golf lukostřelba</t>
  </si>
  <si>
    <t>lana</t>
  </si>
  <si>
    <t>in-line sprint</t>
  </si>
  <si>
    <t>paměťák orty</t>
  </si>
  <si>
    <t>DEPO slalomový kanál+trial+střelba+přemostění</t>
  </si>
  <si>
    <t>slalomový kanál střelba trial přemostění</t>
  </si>
  <si>
    <t>penalizace OB Bezdrev</t>
  </si>
  <si>
    <t>penalizace kanoe I.(sprint)</t>
  </si>
  <si>
    <t>penalizace kanoe II.</t>
  </si>
  <si>
    <t>kanoe</t>
  </si>
  <si>
    <t>kanoe I.(sprint)</t>
  </si>
  <si>
    <t xml:space="preserve"> OB Bezdrev</t>
  </si>
  <si>
    <t>14:54</t>
  </si>
  <si>
    <t>21:03</t>
  </si>
  <si>
    <t>pom</t>
  </si>
  <si>
    <t>26:20</t>
  </si>
  <si>
    <t>47:50</t>
  </si>
  <si>
    <t>20:15</t>
  </si>
  <si>
    <t>54:43</t>
  </si>
  <si>
    <t>35:05</t>
  </si>
  <si>
    <t>22:17</t>
  </si>
  <si>
    <t>36:59</t>
  </si>
  <si>
    <t>23:32</t>
  </si>
  <si>
    <t>52:58</t>
  </si>
  <si>
    <t>29:58</t>
  </si>
  <si>
    <t>57:30</t>
  </si>
  <si>
    <t>21:30</t>
  </si>
  <si>
    <t>34:30</t>
  </si>
  <si>
    <t>53:46</t>
  </si>
  <si>
    <t>24:27</t>
  </si>
  <si>
    <t>33:55</t>
  </si>
  <si>
    <t>32:28</t>
  </si>
  <si>
    <t>53:29</t>
  </si>
  <si>
    <t>56:30</t>
  </si>
  <si>
    <t>21:37</t>
  </si>
  <si>
    <t>21:38</t>
  </si>
  <si>
    <t>20:23</t>
  </si>
  <si>
    <t>18:18</t>
  </si>
  <si>
    <t>106:56</t>
  </si>
  <si>
    <t>22:27</t>
  </si>
  <si>
    <t>33:41</t>
  </si>
  <si>
    <t>28:25</t>
  </si>
  <si>
    <t>27:23</t>
  </si>
  <si>
    <t>61:38</t>
  </si>
  <si>
    <t>30:42</t>
  </si>
  <si>
    <t>18:38</t>
  </si>
  <si>
    <t>45:28</t>
  </si>
  <si>
    <t>VÝSLEDKY</t>
  </si>
  <si>
    <t xml:space="preserve">Jaroslav </t>
  </si>
  <si>
    <t>Krajník</t>
  </si>
  <si>
    <t>Pavel</t>
  </si>
  <si>
    <t>Kurz</t>
  </si>
  <si>
    <t>Petr</t>
  </si>
  <si>
    <t>Louženský</t>
  </si>
  <si>
    <t>Martin</t>
  </si>
  <si>
    <t>Týml</t>
  </si>
  <si>
    <t>TereSKA</t>
  </si>
  <si>
    <t>Světlíková</t>
  </si>
  <si>
    <t>Simča</t>
  </si>
  <si>
    <t>Malkovská</t>
  </si>
  <si>
    <t>Martina</t>
  </si>
  <si>
    <t>Bochenková</t>
  </si>
  <si>
    <t>Kamila</t>
  </si>
  <si>
    <t>Foglarová</t>
  </si>
  <si>
    <t>Libor</t>
  </si>
  <si>
    <t>Kotěšovec</t>
  </si>
  <si>
    <t>Jaroslav</t>
  </si>
  <si>
    <t>Černý</t>
  </si>
  <si>
    <t>Zdeněk</t>
  </si>
  <si>
    <t>Kubín</t>
  </si>
  <si>
    <t>Jiří</t>
  </si>
  <si>
    <t>Tuma</t>
  </si>
  <si>
    <t>Tomáš</t>
  </si>
  <si>
    <t>Douběta</t>
  </si>
  <si>
    <t>Luboš</t>
  </si>
  <si>
    <t>Doleček</t>
  </si>
  <si>
    <t>Milan</t>
  </si>
  <si>
    <t>Soldát</t>
  </si>
  <si>
    <t>Jan</t>
  </si>
  <si>
    <t>Kasal</t>
  </si>
  <si>
    <t>Hrdina</t>
  </si>
  <si>
    <t>Kolajta</t>
  </si>
  <si>
    <t>michal</t>
  </si>
  <si>
    <t>klauz</t>
  </si>
  <si>
    <t>štefanský</t>
  </si>
  <si>
    <t>Štěpánek</t>
  </si>
  <si>
    <t>Lukáš</t>
  </si>
  <si>
    <t>Hlava</t>
  </si>
  <si>
    <t>Heřman</t>
  </si>
  <si>
    <t>Volf</t>
  </si>
  <si>
    <t>Michal</t>
  </si>
  <si>
    <t>Jirka</t>
  </si>
  <si>
    <t>Čeloud</t>
  </si>
  <si>
    <t>Hejda</t>
  </si>
  <si>
    <t>Hanka</t>
  </si>
  <si>
    <t>Doležalová</t>
  </si>
  <si>
    <t>JaRyn</t>
  </si>
  <si>
    <t>Rygl</t>
  </si>
  <si>
    <t>Svatoš</t>
  </si>
  <si>
    <t>David</t>
  </si>
  <si>
    <t>Nohavec</t>
  </si>
  <si>
    <t>Herman</t>
  </si>
  <si>
    <t>Vítězslav</t>
  </si>
  <si>
    <t>Huja</t>
  </si>
  <si>
    <t>Rudolf</t>
  </si>
  <si>
    <t>Brojír</t>
  </si>
  <si>
    <t>Lisý</t>
  </si>
  <si>
    <t xml:space="preserve">Pavla </t>
  </si>
  <si>
    <t>Vinzensová</t>
  </si>
  <si>
    <t xml:space="preserve">Jitka </t>
  </si>
  <si>
    <t>Burianová</t>
  </si>
  <si>
    <t>Josef</t>
  </si>
  <si>
    <t>Hladký</t>
  </si>
  <si>
    <t>Sylvie</t>
  </si>
  <si>
    <t>Slavíková</t>
  </si>
  <si>
    <t xml:space="preserve">Pavel </t>
  </si>
  <si>
    <t>Šprynar</t>
  </si>
  <si>
    <t>Iveta</t>
  </si>
  <si>
    <t>Pachmanová</t>
  </si>
  <si>
    <t>Matěj</t>
  </si>
  <si>
    <t>Jakoubek</t>
  </si>
  <si>
    <t>Martinčík</t>
  </si>
  <si>
    <t>Václav</t>
  </si>
  <si>
    <t>Bláha</t>
  </si>
  <si>
    <t>Uhlík</t>
  </si>
  <si>
    <t>Jakub</t>
  </si>
  <si>
    <t>Zajíc</t>
  </si>
  <si>
    <t>Romana</t>
  </si>
  <si>
    <t>Danilevičová</t>
  </si>
  <si>
    <t>Solil</t>
  </si>
  <si>
    <t>Stanislav</t>
  </si>
  <si>
    <t>Karolina</t>
  </si>
  <si>
    <t>Novakova</t>
  </si>
  <si>
    <t>Marek</t>
  </si>
  <si>
    <t>Jindra</t>
  </si>
  <si>
    <t>Horák</t>
  </si>
  <si>
    <t>Lucie</t>
  </si>
  <si>
    <t>Podškubková</t>
  </si>
  <si>
    <t>Halouska</t>
  </si>
  <si>
    <t>Adriana</t>
  </si>
  <si>
    <t>Plotzerová</t>
  </si>
  <si>
    <t>Klemt</t>
  </si>
  <si>
    <t>Ondřej</t>
  </si>
  <si>
    <t>Kejklíček</t>
  </si>
  <si>
    <t>Epstein</t>
  </si>
  <si>
    <t>Fulín</t>
  </si>
  <si>
    <t>Kotyk</t>
  </si>
  <si>
    <t>Karel</t>
  </si>
  <si>
    <t>Švábek</t>
  </si>
  <si>
    <t>Oldřich</t>
  </si>
  <si>
    <t>Novák</t>
  </si>
  <si>
    <t>Zuzana</t>
  </si>
  <si>
    <t>Jiřištová</t>
  </si>
  <si>
    <t xml:space="preserve">David </t>
  </si>
  <si>
    <t>Dufek</t>
  </si>
  <si>
    <t xml:space="preserve">Petr </t>
  </si>
  <si>
    <t>Dolana</t>
  </si>
  <si>
    <t>Pruner</t>
  </si>
  <si>
    <t>Dvořák</t>
  </si>
  <si>
    <t>Kamenický</t>
  </si>
  <si>
    <t>František</t>
  </si>
  <si>
    <t>Čečák</t>
  </si>
  <si>
    <t>1. závodník</t>
  </si>
  <si>
    <t>2. závodník</t>
  </si>
  <si>
    <t>celkový čas (hod.)</t>
  </si>
  <si>
    <t>penalizace (hod.)</t>
  </si>
  <si>
    <t>výsledný čas (hod.)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</si>
</sst>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[$-F400]h:mm:ss\ AM/PM"/>
  </numFmts>
  <fonts count="18">
    <font>
      <sz val="10"/>
      <name val="Arial"/>
      <charset val="238"/>
    </font>
    <font>
      <b/>
      <sz val="14"/>
      <name val="Verdana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2"/>
      <name val="Verdana"/>
      <family val="2"/>
      <charset val="238"/>
    </font>
    <font>
      <sz val="10"/>
      <name val="Tahoma"/>
      <family val="2"/>
      <charset val="1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sz val="8"/>
      <name val="Verdana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Verdana"/>
      <family val="2"/>
      <charset val="238"/>
    </font>
    <font>
      <sz val="11"/>
      <name val="Calibri"/>
      <family val="2"/>
      <charset val="238"/>
      <scheme val="minor"/>
    </font>
    <font>
      <b/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8" fillId="2" borderId="1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/>
    <xf numFmtId="20" fontId="0" fillId="0" borderId="0" xfId="0" applyNumberForma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 applyAlignment="1">
      <alignment horizontal="center"/>
    </xf>
    <xf numFmtId="0" fontId="0" fillId="0" borderId="1" xfId="0" applyBorder="1"/>
    <xf numFmtId="0" fontId="7" fillId="0" borderId="0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10" fillId="0" borderId="0" xfId="0" applyFont="1"/>
    <xf numFmtId="1" fontId="0" fillId="0" borderId="0" xfId="0" applyNumberFormat="1" applyAlignment="1">
      <alignment horizontal="center"/>
    </xf>
    <xf numFmtId="0" fontId="1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1" fillId="0" borderId="0" xfId="0" applyFont="1"/>
    <xf numFmtId="0" fontId="11" fillId="0" borderId="1" xfId="0" applyFont="1" applyFill="1" applyBorder="1" applyAlignment="1">
      <alignment horizontal="center"/>
    </xf>
    <xf numFmtId="0" fontId="11" fillId="0" borderId="1" xfId="0" applyFont="1" applyBorder="1"/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20" fontId="0" fillId="0" borderId="1" xfId="0" applyNumberFormat="1" applyFill="1" applyBorder="1" applyAlignment="1" applyProtection="1">
      <alignment horizontal="center"/>
    </xf>
    <xf numFmtId="0" fontId="3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20" fontId="0" fillId="0" borderId="3" xfId="0" applyNumberFormat="1" applyFill="1" applyBorder="1" applyAlignment="1" applyProtection="1">
      <alignment horizontal="center"/>
    </xf>
    <xf numFmtId="20" fontId="6" fillId="0" borderId="3" xfId="0" applyNumberFormat="1" applyFont="1" applyBorder="1" applyAlignment="1">
      <alignment horizontal="center"/>
    </xf>
    <xf numFmtId="20" fontId="3" fillId="0" borderId="0" xfId="0" applyNumberFormat="1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9" fillId="2" borderId="1" xfId="0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1" fontId="9" fillId="2" borderId="1" xfId="0" applyNumberFormat="1" applyFont="1" applyFill="1" applyBorder="1" applyAlignment="1">
      <alignment horizontal="center" wrapText="1"/>
    </xf>
    <xf numFmtId="1" fontId="16" fillId="2" borderId="1" xfId="0" applyNumberFormat="1" applyFont="1" applyFill="1" applyBorder="1" applyAlignment="1">
      <alignment horizontal="center" wrapText="1"/>
    </xf>
    <xf numFmtId="0" fontId="0" fillId="0" borderId="1" xfId="0" applyNumberFormat="1" applyFill="1" applyBorder="1" applyAlignment="1">
      <alignment horizontal="center"/>
    </xf>
    <xf numFmtId="0" fontId="0" fillId="0" borderId="0" xfId="0" applyFill="1"/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0" fontId="11" fillId="0" borderId="0" xfId="0" applyFont="1" applyAlignment="1"/>
    <xf numFmtId="20" fontId="0" fillId="0" borderId="0" xfId="0" applyNumberFormat="1" applyFill="1" applyBorder="1" applyAlignment="1" applyProtection="1">
      <alignment horizont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/>
    </xf>
    <xf numFmtId="17" fontId="0" fillId="0" borderId="1" xfId="0" applyNumberFormat="1" applyBorder="1" applyAlignment="1">
      <alignment horizontal="center"/>
    </xf>
    <xf numFmtId="0" fontId="17" fillId="0" borderId="1" xfId="0" applyFont="1" applyBorder="1"/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17" fillId="0" borderId="1" xfId="0" applyFont="1" applyFill="1" applyBorder="1" applyAlignment="1">
      <alignment horizontal="left"/>
    </xf>
    <xf numFmtId="0" fontId="7" fillId="0" borderId="0" xfId="0" applyFont="1" applyFill="1" applyBorder="1"/>
    <xf numFmtId="0" fontId="17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0" fontId="0" fillId="4" borderId="1" xfId="0" applyNumberFormat="1" applyFill="1" applyBorder="1" applyAlignment="1">
      <alignment horizontal="center"/>
    </xf>
    <xf numFmtId="0" fontId="17" fillId="4" borderId="1" xfId="0" applyFont="1" applyFill="1" applyBorder="1" applyAlignment="1">
      <alignment horizontal="left"/>
    </xf>
    <xf numFmtId="0" fontId="3" fillId="0" borderId="0" xfId="0" applyFont="1" applyFill="1"/>
    <xf numFmtId="0" fontId="10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/>
    </xf>
    <xf numFmtId="165" fontId="10" fillId="3" borderId="1" xfId="0" applyNumberFormat="1" applyFont="1" applyFill="1" applyBorder="1" applyAlignment="1">
      <alignment horizontal="center" vertical="center"/>
    </xf>
    <xf numFmtId="1" fontId="10" fillId="3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/>
    <xf numFmtId="0" fontId="0" fillId="0" borderId="1" xfId="0" applyBorder="1" applyAlignment="1"/>
    <xf numFmtId="0" fontId="0" fillId="0" borderId="0" xfId="0" applyAlignment="1"/>
    <xf numFmtId="164" fontId="10" fillId="3" borderId="1" xfId="0" applyNumberFormat="1" applyFont="1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0" fillId="3" borderId="1" xfId="0" applyNumberFormat="1" applyFont="1" applyFill="1" applyBorder="1" applyAlignment="1">
      <alignment horizontal="center" vertical="center"/>
    </xf>
    <xf numFmtId="0" fontId="8" fillId="0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20" fontId="3" fillId="0" borderId="3" xfId="0" applyNumberFormat="1" applyFont="1" applyBorder="1" applyAlignment="1">
      <alignment horizontal="center"/>
    </xf>
    <xf numFmtId="20" fontId="3" fillId="0" borderId="4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3" fillId="0" borderId="10" xfId="0" applyNumberFormat="1" applyFont="1" applyBorder="1" applyAlignment="1">
      <alignment horizontal="center" vertical="center"/>
    </xf>
    <xf numFmtId="20" fontId="3" fillId="0" borderId="11" xfId="0" applyNumberFormat="1" applyFont="1" applyBorder="1" applyAlignment="1">
      <alignment horizontal="center" vertical="center"/>
    </xf>
    <xf numFmtId="20" fontId="3" fillId="0" borderId="12" xfId="0" applyNumberFormat="1" applyFont="1" applyBorder="1" applyAlignment="1">
      <alignment horizontal="center" vertical="center"/>
    </xf>
    <xf numFmtId="20" fontId="3" fillId="0" borderId="9" xfId="0" applyNumberFormat="1" applyFont="1" applyBorder="1" applyAlignment="1">
      <alignment horizontal="center" vertical="center"/>
    </xf>
    <xf numFmtId="20" fontId="3" fillId="0" borderId="0" xfId="0" applyNumberFormat="1" applyFont="1" applyBorder="1" applyAlignment="1">
      <alignment horizontal="center" vertical="center"/>
    </xf>
    <xf numFmtId="20" fontId="3" fillId="0" borderId="13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7" xfId="0" applyNumberFormat="1" applyFont="1" applyBorder="1" applyAlignment="1">
      <alignment horizontal="center" vertical="center"/>
    </xf>
    <xf numFmtId="20" fontId="3" fillId="0" borderId="8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000000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3"/>
  <sheetViews>
    <sheetView tabSelected="1" workbookViewId="0">
      <selection activeCell="P46" sqref="P46"/>
    </sheetView>
  </sheetViews>
  <sheetFormatPr defaultRowHeight="20.100000000000001" customHeight="1"/>
  <cols>
    <col min="1" max="1" width="11.42578125" style="8" bestFit="1" customWidth="1"/>
    <col min="2" max="2" width="9.85546875" style="8" bestFit="1" customWidth="1"/>
    <col min="3" max="3" width="6.28515625" style="44" customWidth="1"/>
    <col min="4" max="4" width="25.85546875" bestFit="1" customWidth="1"/>
    <col min="5" max="5" width="10.42578125" style="105" bestFit="1" customWidth="1"/>
    <col min="6" max="6" width="12.28515625" style="105" bestFit="1" customWidth="1"/>
    <col min="7" max="7" width="10.42578125" style="105" bestFit="1" customWidth="1"/>
    <col min="8" max="8" width="12.28515625" style="105" bestFit="1" customWidth="1"/>
    <col min="9" max="9" width="9.85546875" style="1" customWidth="1"/>
    <col min="10" max="10" width="11.28515625" style="86" hidden="1" customWidth="1"/>
    <col min="11" max="11" width="12.42578125" style="1" bestFit="1" customWidth="1"/>
    <col min="12" max="12" width="13.42578125" style="8" bestFit="1" customWidth="1"/>
    <col min="13" max="13" width="17" style="8" bestFit="1" customWidth="1"/>
  </cols>
  <sheetData>
    <row r="1" spans="1:13" ht="30" customHeight="1">
      <c r="A1" s="112" t="s">
        <v>20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</row>
    <row r="2" spans="1:13" ht="30" customHeight="1">
      <c r="A2" s="112" t="s">
        <v>130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</row>
    <row r="3" spans="1:13" s="110" customFormat="1" ht="30" customHeight="1">
      <c r="A3" s="99" t="s">
        <v>1</v>
      </c>
      <c r="B3" s="99" t="s">
        <v>7</v>
      </c>
      <c r="C3" s="99" t="s">
        <v>8</v>
      </c>
      <c r="D3" s="100" t="s">
        <v>14</v>
      </c>
      <c r="E3" s="113" t="s">
        <v>245</v>
      </c>
      <c r="F3" s="114"/>
      <c r="G3" s="113" t="s">
        <v>246</v>
      </c>
      <c r="H3" s="115"/>
      <c r="I3" s="109" t="s">
        <v>10</v>
      </c>
      <c r="J3" s="101" t="s">
        <v>97</v>
      </c>
      <c r="K3" s="106" t="s">
        <v>247</v>
      </c>
      <c r="L3" s="102" t="s">
        <v>248</v>
      </c>
      <c r="M3" s="111" t="s">
        <v>249</v>
      </c>
    </row>
    <row r="4" spans="1:13" s="61" customFormat="1" ht="15">
      <c r="A4" s="90">
        <v>1</v>
      </c>
      <c r="B4" s="91" t="s">
        <v>24</v>
      </c>
      <c r="C4" s="92">
        <v>1</v>
      </c>
      <c r="D4" s="97" t="s">
        <v>28</v>
      </c>
      <c r="E4" s="103" t="s">
        <v>131</v>
      </c>
      <c r="F4" s="103" t="s">
        <v>132</v>
      </c>
      <c r="G4" s="103" t="s">
        <v>133</v>
      </c>
      <c r="H4" s="103" t="s">
        <v>134</v>
      </c>
      <c r="I4" s="107">
        <v>0.49583333333333335</v>
      </c>
      <c r="J4" s="93">
        <v>8.3333333333333329E-2</v>
      </c>
      <c r="K4" s="107">
        <f t="shared" ref="K4:K37" si="0">SUM(I4,J4)</f>
        <v>0.57916666666666672</v>
      </c>
      <c r="L4" s="94">
        <v>1</v>
      </c>
      <c r="M4" s="95" t="s">
        <v>95</v>
      </c>
    </row>
    <row r="5" spans="1:13" s="61" customFormat="1" ht="15">
      <c r="A5" s="90">
        <v>2</v>
      </c>
      <c r="B5" s="91" t="s">
        <v>24</v>
      </c>
      <c r="C5" s="92">
        <v>33</v>
      </c>
      <c r="D5" s="97" t="s">
        <v>13</v>
      </c>
      <c r="E5" s="103" t="s">
        <v>135</v>
      </c>
      <c r="F5" s="103" t="s">
        <v>240</v>
      </c>
      <c r="G5" s="103" t="s">
        <v>135</v>
      </c>
      <c r="H5" s="103" t="s">
        <v>241</v>
      </c>
      <c r="I5" s="107">
        <v>0.59583333333333333</v>
      </c>
      <c r="J5" s="93">
        <v>8.3333333333333329E-2</v>
      </c>
      <c r="K5" s="107">
        <f>SUM(I5,J5)</f>
        <v>0.6791666666666667</v>
      </c>
      <c r="L5" s="91">
        <v>2</v>
      </c>
      <c r="M5" s="95" t="s">
        <v>120</v>
      </c>
    </row>
    <row r="6" spans="1:13" s="61" customFormat="1" ht="15">
      <c r="A6" s="90">
        <v>3</v>
      </c>
      <c r="B6" s="91" t="s">
        <v>24</v>
      </c>
      <c r="C6" s="92">
        <v>28</v>
      </c>
      <c r="D6" s="97" t="s">
        <v>52</v>
      </c>
      <c r="E6" s="103" t="s">
        <v>155</v>
      </c>
      <c r="F6" s="103" t="s">
        <v>224</v>
      </c>
      <c r="G6" s="103" t="s">
        <v>225</v>
      </c>
      <c r="H6" s="103" t="s">
        <v>226</v>
      </c>
      <c r="I6" s="107">
        <v>0.65138888888888891</v>
      </c>
      <c r="J6" s="93">
        <v>8.3333333333333329E-2</v>
      </c>
      <c r="K6" s="107">
        <f t="shared" si="0"/>
        <v>0.73472222222222228</v>
      </c>
      <c r="L6" s="91">
        <v>1</v>
      </c>
      <c r="M6" s="95" t="s">
        <v>128</v>
      </c>
    </row>
    <row r="7" spans="1:13" s="61" customFormat="1" ht="15">
      <c r="A7" s="90">
        <v>4</v>
      </c>
      <c r="B7" s="91" t="s">
        <v>24</v>
      </c>
      <c r="C7" s="92">
        <v>32</v>
      </c>
      <c r="D7" s="97" t="s">
        <v>56</v>
      </c>
      <c r="E7" s="103" t="s">
        <v>236</v>
      </c>
      <c r="F7" s="103" t="s">
        <v>237</v>
      </c>
      <c r="G7" s="103" t="s">
        <v>238</v>
      </c>
      <c r="H7" s="103" t="s">
        <v>239</v>
      </c>
      <c r="I7" s="107">
        <v>0.76597222222222217</v>
      </c>
      <c r="J7" s="93">
        <v>8.3333333333333329E-2</v>
      </c>
      <c r="K7" s="107">
        <f t="shared" si="0"/>
        <v>0.84930555555555554</v>
      </c>
      <c r="L7" s="91">
        <v>0</v>
      </c>
      <c r="M7" s="95" t="s">
        <v>119</v>
      </c>
    </row>
    <row r="8" spans="1:13" s="61" customFormat="1" ht="15">
      <c r="A8" s="90">
        <v>5</v>
      </c>
      <c r="B8" s="91" t="s">
        <v>24</v>
      </c>
      <c r="C8" s="92">
        <v>10</v>
      </c>
      <c r="D8" s="97" t="s">
        <v>36</v>
      </c>
      <c r="E8" s="103" t="s">
        <v>165</v>
      </c>
      <c r="F8" s="103" t="s">
        <v>166</v>
      </c>
      <c r="G8" s="103" t="s">
        <v>165</v>
      </c>
      <c r="H8" s="103" t="s">
        <v>167</v>
      </c>
      <c r="I8" s="107">
        <v>0.7104166666666667</v>
      </c>
      <c r="J8" s="93">
        <v>8.3333333333333329E-2</v>
      </c>
      <c r="K8" s="107">
        <f t="shared" si="0"/>
        <v>0.79375000000000007</v>
      </c>
      <c r="L8" s="91">
        <v>2</v>
      </c>
      <c r="M8" s="95" t="s">
        <v>96</v>
      </c>
    </row>
    <row r="9" spans="1:13" s="61" customFormat="1" ht="15">
      <c r="A9" s="90">
        <v>6</v>
      </c>
      <c r="B9" s="91" t="s">
        <v>24</v>
      </c>
      <c r="C9" s="92">
        <v>30</v>
      </c>
      <c r="D9" s="97" t="s">
        <v>54</v>
      </c>
      <c r="E9" s="103" t="s">
        <v>161</v>
      </c>
      <c r="F9" s="103" t="s">
        <v>229</v>
      </c>
      <c r="G9" s="103" t="s">
        <v>230</v>
      </c>
      <c r="H9" s="103" t="s">
        <v>231</v>
      </c>
      <c r="I9" s="107">
        <v>0.73402777777777783</v>
      </c>
      <c r="J9" s="93">
        <v>8.3333333333333329E-2</v>
      </c>
      <c r="K9" s="107">
        <f t="shared" si="0"/>
        <v>0.8173611111111112</v>
      </c>
      <c r="L9" s="91">
        <v>2</v>
      </c>
      <c r="M9" s="95" t="s">
        <v>117</v>
      </c>
    </row>
    <row r="10" spans="1:13" s="61" customFormat="1" ht="15">
      <c r="A10" s="90">
        <v>7</v>
      </c>
      <c r="B10" s="91" t="s">
        <v>24</v>
      </c>
      <c r="C10" s="92">
        <v>7</v>
      </c>
      <c r="D10" s="97" t="s">
        <v>5</v>
      </c>
      <c r="E10" s="103" t="s">
        <v>155</v>
      </c>
      <c r="F10" s="103" t="s">
        <v>156</v>
      </c>
      <c r="G10" s="103" t="s">
        <v>157</v>
      </c>
      <c r="H10" s="103" t="s">
        <v>158</v>
      </c>
      <c r="I10" s="107">
        <v>0.84513888888888899</v>
      </c>
      <c r="J10" s="93">
        <v>8.3333333333333329E-2</v>
      </c>
      <c r="K10" s="107">
        <f t="shared" si="0"/>
        <v>0.92847222222222237</v>
      </c>
      <c r="L10" s="91">
        <v>0</v>
      </c>
      <c r="M10" s="95" t="s">
        <v>103</v>
      </c>
    </row>
    <row r="11" spans="1:13" s="61" customFormat="1" ht="15">
      <c r="A11" s="90">
        <v>8</v>
      </c>
      <c r="B11" s="91" t="s">
        <v>24</v>
      </c>
      <c r="C11" s="92">
        <v>21</v>
      </c>
      <c r="D11" s="97" t="s">
        <v>47</v>
      </c>
      <c r="E11" s="103" t="s">
        <v>202</v>
      </c>
      <c r="F11" s="103" t="s">
        <v>203</v>
      </c>
      <c r="G11" s="103" t="s">
        <v>161</v>
      </c>
      <c r="H11" s="103" t="s">
        <v>204</v>
      </c>
      <c r="I11" s="107">
        <v>0.8520833333333333</v>
      </c>
      <c r="J11" s="93">
        <v>8.3333333333333329E-2</v>
      </c>
      <c r="K11" s="107">
        <f t="shared" si="0"/>
        <v>0.93541666666666667</v>
      </c>
      <c r="L11" s="91">
        <v>0</v>
      </c>
      <c r="M11" s="95" t="s">
        <v>122</v>
      </c>
    </row>
    <row r="12" spans="1:13" s="61" customFormat="1" ht="15">
      <c r="A12" s="90">
        <v>9</v>
      </c>
      <c r="B12" s="91" t="s">
        <v>24</v>
      </c>
      <c r="C12" s="92">
        <v>9</v>
      </c>
      <c r="D12" s="97" t="s">
        <v>35</v>
      </c>
      <c r="E12" s="103" t="s">
        <v>161</v>
      </c>
      <c r="F12" s="103" t="s">
        <v>163</v>
      </c>
      <c r="G12" s="103" t="s">
        <v>133</v>
      </c>
      <c r="H12" s="103" t="s">
        <v>164</v>
      </c>
      <c r="I12" s="107">
        <v>0.85555555555555562</v>
      </c>
      <c r="J12" s="93">
        <v>8.3333333333333329E-2</v>
      </c>
      <c r="K12" s="107">
        <f t="shared" si="0"/>
        <v>0.93888888888888899</v>
      </c>
      <c r="L12" s="91">
        <v>1</v>
      </c>
      <c r="M12" s="95" t="s">
        <v>105</v>
      </c>
    </row>
    <row r="13" spans="1:13" s="61" customFormat="1" ht="15">
      <c r="A13" s="90">
        <v>10</v>
      </c>
      <c r="B13" s="91" t="s">
        <v>24</v>
      </c>
      <c r="C13" s="92">
        <v>2</v>
      </c>
      <c r="D13" s="97" t="s">
        <v>29</v>
      </c>
      <c r="E13" s="103" t="s">
        <v>135</v>
      </c>
      <c r="F13" s="103" t="s">
        <v>136</v>
      </c>
      <c r="G13" s="103" t="s">
        <v>137</v>
      </c>
      <c r="H13" s="103" t="s">
        <v>138</v>
      </c>
      <c r="I13" s="107">
        <v>0.84722222222222221</v>
      </c>
      <c r="J13" s="93">
        <v>8.3333333333333329E-2</v>
      </c>
      <c r="K13" s="107">
        <f t="shared" si="0"/>
        <v>0.93055555555555558</v>
      </c>
      <c r="L13" s="91">
        <v>4</v>
      </c>
      <c r="M13" s="95" t="s">
        <v>98</v>
      </c>
    </row>
    <row r="14" spans="1:13" s="61" customFormat="1" ht="15">
      <c r="A14" s="90">
        <v>11</v>
      </c>
      <c r="B14" s="91" t="s">
        <v>24</v>
      </c>
      <c r="C14" s="92">
        <v>24</v>
      </c>
      <c r="D14" s="97" t="s">
        <v>50</v>
      </c>
      <c r="E14" s="103" t="s">
        <v>133</v>
      </c>
      <c r="F14" s="103" t="s">
        <v>212</v>
      </c>
      <c r="G14" s="103" t="s">
        <v>213</v>
      </c>
      <c r="H14" s="103" t="s">
        <v>212</v>
      </c>
      <c r="I14" s="107">
        <v>0.76736111111111116</v>
      </c>
      <c r="J14" s="93">
        <v>8.3333333333333329E-2</v>
      </c>
      <c r="K14" s="107">
        <f t="shared" si="0"/>
        <v>0.85069444444444453</v>
      </c>
      <c r="L14" s="91">
        <v>8</v>
      </c>
      <c r="M14" s="95" t="s">
        <v>124</v>
      </c>
    </row>
    <row r="15" spans="1:13" s="61" customFormat="1" ht="15">
      <c r="A15" s="90">
        <v>12</v>
      </c>
      <c r="B15" s="91" t="s">
        <v>24</v>
      </c>
      <c r="C15" s="92">
        <v>22</v>
      </c>
      <c r="D15" s="97" t="s">
        <v>48</v>
      </c>
      <c r="E15" s="103" t="s">
        <v>205</v>
      </c>
      <c r="F15" s="103" t="s">
        <v>206</v>
      </c>
      <c r="G15" s="103" t="s">
        <v>173</v>
      </c>
      <c r="H15" s="103" t="s">
        <v>207</v>
      </c>
      <c r="I15" s="107">
        <v>0.8618055555555556</v>
      </c>
      <c r="J15" s="93">
        <v>8.3333333333333329E-2</v>
      </c>
      <c r="K15" s="107">
        <f t="shared" si="0"/>
        <v>0.94513888888888897</v>
      </c>
      <c r="L15" s="91">
        <v>11</v>
      </c>
      <c r="M15" s="95" t="s">
        <v>123</v>
      </c>
    </row>
    <row r="16" spans="1:13" s="61" customFormat="1" ht="15">
      <c r="A16" s="90">
        <v>13</v>
      </c>
      <c r="B16" s="91" t="s">
        <v>24</v>
      </c>
      <c r="C16" s="92">
        <v>6</v>
      </c>
      <c r="D16" s="97" t="s">
        <v>33</v>
      </c>
      <c r="E16" s="103" t="s">
        <v>151</v>
      </c>
      <c r="F16" s="103" t="s">
        <v>152</v>
      </c>
      <c r="G16" s="103" t="s">
        <v>153</v>
      </c>
      <c r="H16" s="103" t="s">
        <v>154</v>
      </c>
      <c r="I16" s="107">
        <v>0.83680555555555547</v>
      </c>
      <c r="J16" s="93">
        <v>8.3333333333333329E-2</v>
      </c>
      <c r="K16" s="107">
        <f t="shared" si="0"/>
        <v>0.92013888888888884</v>
      </c>
      <c r="L16" s="91">
        <v>13</v>
      </c>
      <c r="M16" s="95" t="s">
        <v>102</v>
      </c>
    </row>
    <row r="17" spans="1:14" s="61" customFormat="1" ht="15">
      <c r="A17" s="90">
        <v>14</v>
      </c>
      <c r="B17" s="91" t="s">
        <v>24</v>
      </c>
      <c r="C17" s="92">
        <v>8</v>
      </c>
      <c r="D17" s="97" t="s">
        <v>34</v>
      </c>
      <c r="E17" s="103" t="s">
        <v>159</v>
      </c>
      <c r="F17" s="103" t="s">
        <v>160</v>
      </c>
      <c r="G17" s="103" t="s">
        <v>161</v>
      </c>
      <c r="H17" s="103" t="s">
        <v>162</v>
      </c>
      <c r="I17" s="107">
        <v>0.83263888888888893</v>
      </c>
      <c r="J17" s="93">
        <v>8.3333333333333329E-2</v>
      </c>
      <c r="K17" s="107">
        <f t="shared" si="0"/>
        <v>0.9159722222222223</v>
      </c>
      <c r="L17" s="91">
        <v>15</v>
      </c>
      <c r="M17" s="95" t="s">
        <v>104</v>
      </c>
    </row>
    <row r="18" spans="1:14" s="61" customFormat="1" ht="15">
      <c r="A18" s="90">
        <v>15</v>
      </c>
      <c r="B18" s="91" t="s">
        <v>24</v>
      </c>
      <c r="C18" s="92">
        <v>29</v>
      </c>
      <c r="D18" s="97" t="s">
        <v>53</v>
      </c>
      <c r="E18" s="103" t="s">
        <v>216</v>
      </c>
      <c r="F18" s="103" t="s">
        <v>227</v>
      </c>
      <c r="G18" s="103" t="s">
        <v>228</v>
      </c>
      <c r="H18" s="103" t="s">
        <v>161</v>
      </c>
      <c r="I18" s="107">
        <v>0.85277777777777775</v>
      </c>
      <c r="J18" s="93">
        <v>8.3333333333333329E-2</v>
      </c>
      <c r="K18" s="107">
        <f t="shared" si="0"/>
        <v>0.93611111111111112</v>
      </c>
      <c r="L18" s="91">
        <v>23</v>
      </c>
      <c r="M18" s="95" t="s">
        <v>129</v>
      </c>
    </row>
    <row r="19" spans="1:14" s="61" customFormat="1" ht="15">
      <c r="A19" s="90">
        <v>16</v>
      </c>
      <c r="B19" s="91" t="s">
        <v>24</v>
      </c>
      <c r="C19" s="92">
        <v>5</v>
      </c>
      <c r="D19" s="97" t="s">
        <v>32</v>
      </c>
      <c r="E19" s="103" t="s">
        <v>147</v>
      </c>
      <c r="F19" s="103" t="s">
        <v>148</v>
      </c>
      <c r="G19" s="103" t="s">
        <v>149</v>
      </c>
      <c r="H19" s="103" t="s">
        <v>150</v>
      </c>
      <c r="I19" s="107">
        <v>0.86319444444444438</v>
      </c>
      <c r="J19" s="93">
        <v>8.3333333333333329E-2</v>
      </c>
      <c r="K19" s="107">
        <f t="shared" si="0"/>
        <v>0.94652777777777775</v>
      </c>
      <c r="L19" s="91">
        <v>32</v>
      </c>
      <c r="M19" s="95" t="s">
        <v>101</v>
      </c>
    </row>
    <row r="20" spans="1:14" s="61" customFormat="1" ht="15">
      <c r="A20" s="90">
        <v>17</v>
      </c>
      <c r="B20" s="91" t="s">
        <v>24</v>
      </c>
      <c r="C20" s="92">
        <v>34</v>
      </c>
      <c r="D20" s="97" t="s">
        <v>57</v>
      </c>
      <c r="E20" s="103" t="s">
        <v>216</v>
      </c>
      <c r="F20" s="103" t="s">
        <v>242</v>
      </c>
      <c r="G20" s="103" t="s">
        <v>243</v>
      </c>
      <c r="H20" s="103" t="s">
        <v>244</v>
      </c>
      <c r="I20" s="107">
        <v>0.53888888888888886</v>
      </c>
      <c r="J20" s="93">
        <v>8.3333333333333329E-2</v>
      </c>
      <c r="K20" s="107">
        <f t="shared" si="0"/>
        <v>0.62222222222222223</v>
      </c>
      <c r="L20" s="96">
        <v>92</v>
      </c>
      <c r="M20" s="95" t="s">
        <v>121</v>
      </c>
    </row>
    <row r="21" spans="1:14" s="61" customFormat="1" ht="15">
      <c r="A21" s="12">
        <v>1</v>
      </c>
      <c r="B21" s="7" t="s">
        <v>27</v>
      </c>
      <c r="C21" s="47">
        <v>31</v>
      </c>
      <c r="D21" s="76" t="s">
        <v>55</v>
      </c>
      <c r="E21" s="104" t="s">
        <v>232</v>
      </c>
      <c r="F21" s="104" t="s">
        <v>233</v>
      </c>
      <c r="G21" s="104" t="s">
        <v>234</v>
      </c>
      <c r="H21" s="104" t="s">
        <v>235</v>
      </c>
      <c r="I21" s="108">
        <v>0.65138888888888891</v>
      </c>
      <c r="J21" s="88">
        <v>8.3333333333333329E-2</v>
      </c>
      <c r="K21" s="108">
        <f t="shared" si="0"/>
        <v>0.73472222222222228</v>
      </c>
      <c r="L21" s="7">
        <v>4</v>
      </c>
      <c r="M21" s="89" t="s">
        <v>118</v>
      </c>
    </row>
    <row r="22" spans="1:14" s="61" customFormat="1" ht="15">
      <c r="A22" s="7">
        <v>2</v>
      </c>
      <c r="B22" s="7" t="s">
        <v>27</v>
      </c>
      <c r="C22" s="47">
        <v>25</v>
      </c>
      <c r="D22" s="76" t="s">
        <v>12</v>
      </c>
      <c r="E22" s="104" t="s">
        <v>214</v>
      </c>
      <c r="F22" s="104" t="s">
        <v>215</v>
      </c>
      <c r="G22" s="104" t="s">
        <v>216</v>
      </c>
      <c r="H22" s="104" t="s">
        <v>217</v>
      </c>
      <c r="I22" s="108">
        <v>0.84930555555555554</v>
      </c>
      <c r="J22" s="88">
        <v>8.3333333333333329E-2</v>
      </c>
      <c r="K22" s="108">
        <f t="shared" si="0"/>
        <v>0.93263888888888891</v>
      </c>
      <c r="L22" s="7">
        <v>5</v>
      </c>
      <c r="M22" s="89" t="s">
        <v>125</v>
      </c>
    </row>
    <row r="23" spans="1:14" s="61" customFormat="1" ht="15">
      <c r="A23" s="7">
        <v>3</v>
      </c>
      <c r="B23" s="7" t="s">
        <v>27</v>
      </c>
      <c r="C23" s="47">
        <v>27</v>
      </c>
      <c r="D23" s="76" t="s">
        <v>51</v>
      </c>
      <c r="E23" s="104" t="s">
        <v>202</v>
      </c>
      <c r="F23" s="104" t="s">
        <v>221</v>
      </c>
      <c r="G23" s="104" t="s">
        <v>222</v>
      </c>
      <c r="H23" s="104" t="s">
        <v>223</v>
      </c>
      <c r="I23" s="108">
        <v>0.8208333333333333</v>
      </c>
      <c r="J23" s="88">
        <v>8.3333333333333329E-2</v>
      </c>
      <c r="K23" s="108">
        <f t="shared" si="0"/>
        <v>0.90416666666666667</v>
      </c>
      <c r="L23" s="7">
        <v>9</v>
      </c>
      <c r="M23" s="89" t="s">
        <v>127</v>
      </c>
    </row>
    <row r="24" spans="1:14" s="61" customFormat="1" ht="15">
      <c r="A24" s="12">
        <v>4</v>
      </c>
      <c r="B24" s="7" t="s">
        <v>27</v>
      </c>
      <c r="C24" s="47">
        <v>20</v>
      </c>
      <c r="D24" s="76" t="s">
        <v>46</v>
      </c>
      <c r="E24" s="104" t="s">
        <v>198</v>
      </c>
      <c r="F24" s="104" t="s">
        <v>199</v>
      </c>
      <c r="G24" s="104" t="s">
        <v>200</v>
      </c>
      <c r="H24" s="104" t="s">
        <v>201</v>
      </c>
      <c r="I24" s="108">
        <v>0.8534722222222223</v>
      </c>
      <c r="J24" s="88">
        <v>8.3333333333333329E-2</v>
      </c>
      <c r="K24" s="108">
        <f t="shared" si="0"/>
        <v>0.93680555555555567</v>
      </c>
      <c r="L24" s="7">
        <v>31</v>
      </c>
      <c r="M24" s="89" t="s">
        <v>115</v>
      </c>
    </row>
    <row r="25" spans="1:14" s="61" customFormat="1" ht="15">
      <c r="A25" s="7">
        <v>5</v>
      </c>
      <c r="B25" s="7" t="s">
        <v>27</v>
      </c>
      <c r="C25" s="47">
        <v>23</v>
      </c>
      <c r="D25" s="76" t="s">
        <v>49</v>
      </c>
      <c r="E25" s="104" t="s">
        <v>208</v>
      </c>
      <c r="F25" s="104" t="s">
        <v>209</v>
      </c>
      <c r="G25" s="104" t="s">
        <v>210</v>
      </c>
      <c r="H25" s="104" t="s">
        <v>211</v>
      </c>
      <c r="I25" s="108">
        <v>0.85416666666666663</v>
      </c>
      <c r="J25" s="88">
        <v>8.3333333333333329E-2</v>
      </c>
      <c r="K25" s="108">
        <f t="shared" si="0"/>
        <v>0.9375</v>
      </c>
      <c r="L25" s="7">
        <v>34</v>
      </c>
      <c r="M25" s="89" t="s">
        <v>116</v>
      </c>
    </row>
    <row r="26" spans="1:14" s="61" customFormat="1" ht="15">
      <c r="A26" s="7">
        <v>6</v>
      </c>
      <c r="B26" s="7" t="s">
        <v>27</v>
      </c>
      <c r="C26" s="47">
        <v>26</v>
      </c>
      <c r="D26" s="76" t="s">
        <v>6</v>
      </c>
      <c r="E26" s="104" t="s">
        <v>147</v>
      </c>
      <c r="F26" s="104" t="s">
        <v>218</v>
      </c>
      <c r="G26" s="104" t="s">
        <v>219</v>
      </c>
      <c r="H26" s="104" t="s">
        <v>220</v>
      </c>
      <c r="I26" s="108">
        <v>0.85972222222222217</v>
      </c>
      <c r="J26" s="88">
        <v>8.3333333333333329E-2</v>
      </c>
      <c r="K26" s="108">
        <f t="shared" si="0"/>
        <v>0.94305555555555554</v>
      </c>
      <c r="L26" s="7">
        <v>39</v>
      </c>
      <c r="M26" s="89" t="s">
        <v>126</v>
      </c>
    </row>
    <row r="27" spans="1:14" s="61" customFormat="1" ht="15">
      <c r="A27" s="90">
        <v>1</v>
      </c>
      <c r="B27" s="91" t="s">
        <v>26</v>
      </c>
      <c r="C27" s="92">
        <v>14</v>
      </c>
      <c r="D27" s="97" t="s">
        <v>40</v>
      </c>
      <c r="E27" s="103" t="s">
        <v>177</v>
      </c>
      <c r="F27" s="103" t="s">
        <v>178</v>
      </c>
      <c r="G27" s="103" t="s">
        <v>179</v>
      </c>
      <c r="H27" s="103" t="s">
        <v>180</v>
      </c>
      <c r="I27" s="107">
        <v>0.6875</v>
      </c>
      <c r="J27" s="93">
        <v>8.3333333333333329E-2</v>
      </c>
      <c r="K27" s="107">
        <f t="shared" si="0"/>
        <v>0.77083333333333337</v>
      </c>
      <c r="L27" s="91">
        <v>3</v>
      </c>
      <c r="M27" s="95" t="s">
        <v>109</v>
      </c>
      <c r="N27" s="98"/>
    </row>
    <row r="28" spans="1:14" s="61" customFormat="1" ht="15">
      <c r="A28" s="91">
        <v>2</v>
      </c>
      <c r="B28" s="91" t="s">
        <v>26</v>
      </c>
      <c r="C28" s="92">
        <v>17</v>
      </c>
      <c r="D28" s="97" t="s">
        <v>43</v>
      </c>
      <c r="E28" s="103" t="s">
        <v>187</v>
      </c>
      <c r="F28" s="103" t="s">
        <v>188</v>
      </c>
      <c r="G28" s="103" t="s">
        <v>155</v>
      </c>
      <c r="H28" s="103" t="s">
        <v>189</v>
      </c>
      <c r="I28" s="107">
        <v>0.8520833333333333</v>
      </c>
      <c r="J28" s="93">
        <v>8.3333333333333329E-2</v>
      </c>
      <c r="K28" s="107">
        <f t="shared" si="0"/>
        <v>0.93541666666666667</v>
      </c>
      <c r="L28" s="91">
        <v>2</v>
      </c>
      <c r="M28" s="95" t="s">
        <v>112</v>
      </c>
      <c r="N28" s="98"/>
    </row>
    <row r="29" spans="1:14" s="61" customFormat="1" ht="15">
      <c r="A29" s="90">
        <v>3</v>
      </c>
      <c r="B29" s="91" t="s">
        <v>26</v>
      </c>
      <c r="C29" s="92">
        <v>12</v>
      </c>
      <c r="D29" s="97" t="s">
        <v>38</v>
      </c>
      <c r="E29" s="103" t="s">
        <v>171</v>
      </c>
      <c r="F29" s="103" t="s">
        <v>172</v>
      </c>
      <c r="G29" s="103" t="s">
        <v>173</v>
      </c>
      <c r="H29" s="103" t="s">
        <v>172</v>
      </c>
      <c r="I29" s="107">
        <v>0.70694444444444438</v>
      </c>
      <c r="J29" s="93">
        <v>8.3333333333333329E-2</v>
      </c>
      <c r="K29" s="107">
        <f t="shared" si="0"/>
        <v>0.79027777777777775</v>
      </c>
      <c r="L29" s="91">
        <v>11</v>
      </c>
      <c r="M29" s="95" t="s">
        <v>107</v>
      </c>
      <c r="N29" s="98"/>
    </row>
    <row r="30" spans="1:14" s="61" customFormat="1" ht="15">
      <c r="A30" s="90">
        <v>4</v>
      </c>
      <c r="B30" s="91" t="s">
        <v>26</v>
      </c>
      <c r="C30" s="92">
        <v>19</v>
      </c>
      <c r="D30" s="97" t="s">
        <v>45</v>
      </c>
      <c r="E30" s="103" t="s">
        <v>194</v>
      </c>
      <c r="F30" s="103" t="s">
        <v>195</v>
      </c>
      <c r="G30" s="103" t="s">
        <v>196</v>
      </c>
      <c r="H30" s="103" t="s">
        <v>197</v>
      </c>
      <c r="I30" s="107">
        <v>0.85277777777777775</v>
      </c>
      <c r="J30" s="93">
        <v>8.3333333333333329E-2</v>
      </c>
      <c r="K30" s="107">
        <f t="shared" si="0"/>
        <v>0.93611111111111112</v>
      </c>
      <c r="L30" s="91">
        <v>10</v>
      </c>
      <c r="M30" s="95" t="s">
        <v>114</v>
      </c>
      <c r="N30" s="98"/>
    </row>
    <row r="31" spans="1:14" s="61" customFormat="1" ht="15">
      <c r="A31" s="91">
        <v>5</v>
      </c>
      <c r="B31" s="91" t="s">
        <v>26</v>
      </c>
      <c r="C31" s="92">
        <v>18</v>
      </c>
      <c r="D31" s="97" t="s">
        <v>44</v>
      </c>
      <c r="E31" s="103" t="s">
        <v>190</v>
      </c>
      <c r="F31" s="103" t="s">
        <v>191</v>
      </c>
      <c r="G31" s="103" t="s">
        <v>192</v>
      </c>
      <c r="H31" s="103" t="s">
        <v>193</v>
      </c>
      <c r="I31" s="107">
        <v>0.87152777777777779</v>
      </c>
      <c r="J31" s="93">
        <v>8.3333333333333329E-2</v>
      </c>
      <c r="K31" s="107">
        <f t="shared" si="0"/>
        <v>0.95486111111111116</v>
      </c>
      <c r="L31" s="91">
        <v>11</v>
      </c>
      <c r="M31" s="95" t="s">
        <v>113</v>
      </c>
      <c r="N31" s="98"/>
    </row>
    <row r="32" spans="1:14" s="61" customFormat="1" ht="15">
      <c r="A32" s="90">
        <v>6</v>
      </c>
      <c r="B32" s="91" t="s">
        <v>26</v>
      </c>
      <c r="C32" s="92">
        <v>15</v>
      </c>
      <c r="D32" s="97" t="s">
        <v>41</v>
      </c>
      <c r="E32" s="103" t="s">
        <v>135</v>
      </c>
      <c r="F32" s="103" t="s">
        <v>181</v>
      </c>
      <c r="G32" s="103" t="s">
        <v>182</v>
      </c>
      <c r="H32" s="103" t="s">
        <v>183</v>
      </c>
      <c r="I32" s="107">
        <v>0.77083333333333337</v>
      </c>
      <c r="J32" s="93">
        <v>8.3333333333333329E-2</v>
      </c>
      <c r="K32" s="107">
        <f t="shared" si="0"/>
        <v>0.85416666666666674</v>
      </c>
      <c r="L32" s="91">
        <v>14</v>
      </c>
      <c r="M32" s="95" t="s">
        <v>110</v>
      </c>
      <c r="N32" s="98"/>
    </row>
    <row r="33" spans="1:13" s="61" customFormat="1" ht="15">
      <c r="A33" s="90">
        <v>7</v>
      </c>
      <c r="B33" s="91" t="s">
        <v>26</v>
      </c>
      <c r="C33" s="92">
        <v>11</v>
      </c>
      <c r="D33" s="97" t="s">
        <v>37</v>
      </c>
      <c r="E33" s="103" t="s">
        <v>161</v>
      </c>
      <c r="F33" s="103" t="s">
        <v>168</v>
      </c>
      <c r="G33" s="103" t="s">
        <v>169</v>
      </c>
      <c r="H33" s="103" t="s">
        <v>170</v>
      </c>
      <c r="I33" s="107">
        <v>0.66527777777777775</v>
      </c>
      <c r="J33" s="93">
        <v>8.3333333333333329E-2</v>
      </c>
      <c r="K33" s="107">
        <f t="shared" si="0"/>
        <v>0.74861111111111112</v>
      </c>
      <c r="L33" s="91">
        <v>35</v>
      </c>
      <c r="M33" s="95" t="s">
        <v>106</v>
      </c>
    </row>
    <row r="34" spans="1:13" s="61" customFormat="1" ht="15">
      <c r="A34" s="91">
        <v>8</v>
      </c>
      <c r="B34" s="91" t="s">
        <v>26</v>
      </c>
      <c r="C34" s="92">
        <v>16</v>
      </c>
      <c r="D34" s="97" t="s">
        <v>42</v>
      </c>
      <c r="E34" s="103" t="s">
        <v>161</v>
      </c>
      <c r="F34" s="103" t="s">
        <v>184</v>
      </c>
      <c r="G34" s="103" t="s">
        <v>185</v>
      </c>
      <c r="H34" s="103" t="s">
        <v>186</v>
      </c>
      <c r="I34" s="107">
        <v>0.8652777777777777</v>
      </c>
      <c r="J34" s="93">
        <v>8.3333333333333329E-2</v>
      </c>
      <c r="K34" s="107">
        <f t="shared" si="0"/>
        <v>0.94861111111111107</v>
      </c>
      <c r="L34" s="91">
        <v>31</v>
      </c>
      <c r="M34" s="95" t="s">
        <v>111</v>
      </c>
    </row>
    <row r="35" spans="1:13" s="61" customFormat="1" ht="15">
      <c r="A35" s="90">
        <v>9</v>
      </c>
      <c r="B35" s="91" t="s">
        <v>26</v>
      </c>
      <c r="C35" s="92">
        <v>13</v>
      </c>
      <c r="D35" s="97" t="s">
        <v>39</v>
      </c>
      <c r="E35" s="103" t="s">
        <v>174</v>
      </c>
      <c r="F35" s="103" t="s">
        <v>175</v>
      </c>
      <c r="G35" s="103" t="s">
        <v>173</v>
      </c>
      <c r="H35" s="103" t="s">
        <v>176</v>
      </c>
      <c r="I35" s="107">
        <v>0.8125</v>
      </c>
      <c r="J35" s="93">
        <v>8.3333333333333329E-2</v>
      </c>
      <c r="K35" s="107">
        <f t="shared" si="0"/>
        <v>0.89583333333333337</v>
      </c>
      <c r="L35" s="91">
        <v>36</v>
      </c>
      <c r="M35" s="95" t="s">
        <v>108</v>
      </c>
    </row>
    <row r="36" spans="1:13" s="61" customFormat="1" ht="20.100000000000001" customHeight="1">
      <c r="A36" s="12">
        <v>1</v>
      </c>
      <c r="B36" s="78" t="s">
        <v>25</v>
      </c>
      <c r="C36" s="47">
        <v>4</v>
      </c>
      <c r="D36" s="79" t="s">
        <v>31</v>
      </c>
      <c r="E36" s="104" t="s">
        <v>143</v>
      </c>
      <c r="F36" s="104" t="s">
        <v>144</v>
      </c>
      <c r="G36" s="104" t="s">
        <v>145</v>
      </c>
      <c r="H36" s="104" t="s">
        <v>146</v>
      </c>
      <c r="I36" s="108">
        <v>0.67708333333333337</v>
      </c>
      <c r="J36" s="88">
        <v>8.3333333333333329E-2</v>
      </c>
      <c r="K36" s="108">
        <f t="shared" si="0"/>
        <v>0.76041666666666674</v>
      </c>
      <c r="L36" s="7">
        <v>2</v>
      </c>
      <c r="M36" s="89" t="s">
        <v>100</v>
      </c>
    </row>
    <row r="37" spans="1:13" s="61" customFormat="1" ht="20.100000000000001" customHeight="1">
      <c r="A37" s="7">
        <v>2</v>
      </c>
      <c r="B37" s="78" t="s">
        <v>25</v>
      </c>
      <c r="C37" s="47">
        <v>3</v>
      </c>
      <c r="D37" s="79" t="s">
        <v>30</v>
      </c>
      <c r="E37" s="104" t="s">
        <v>139</v>
      </c>
      <c r="F37" s="104" t="s">
        <v>140</v>
      </c>
      <c r="G37" s="104" t="s">
        <v>141</v>
      </c>
      <c r="H37" s="104" t="s">
        <v>142</v>
      </c>
      <c r="I37" s="108">
        <v>0.86805555555555547</v>
      </c>
      <c r="J37" s="88">
        <v>8.3333333333333329E-2</v>
      </c>
      <c r="K37" s="108">
        <f t="shared" si="0"/>
        <v>0.95138888888888884</v>
      </c>
      <c r="L37" s="7">
        <v>25</v>
      </c>
      <c r="M37" s="89" t="s">
        <v>99</v>
      </c>
    </row>
    <row r="38" spans="1:13" s="61" customFormat="1" ht="12.75">
      <c r="A38" s="8"/>
      <c r="B38" s="8"/>
      <c r="C38" s="44"/>
      <c r="D38"/>
      <c r="E38" s="105"/>
      <c r="F38" s="105"/>
      <c r="G38" s="105"/>
      <c r="H38" s="105"/>
      <c r="I38" s="1"/>
      <c r="J38" s="86"/>
      <c r="K38" s="1"/>
      <c r="L38" s="8"/>
      <c r="M38" s="87"/>
    </row>
    <row r="39" spans="1:13" s="61" customFormat="1" ht="12.75">
      <c r="A39" s="8"/>
      <c r="B39" s="8"/>
      <c r="C39" s="44"/>
      <c r="D39"/>
      <c r="E39" s="105"/>
      <c r="F39" s="105"/>
      <c r="G39" s="105"/>
      <c r="H39" s="105"/>
      <c r="I39" s="1"/>
      <c r="J39" s="86"/>
      <c r="K39" s="1"/>
      <c r="L39" s="8"/>
      <c r="M39" s="87"/>
    </row>
    <row r="40" spans="1:13" s="61" customFormat="1" ht="12.75">
      <c r="A40" s="8"/>
      <c r="B40" s="8"/>
      <c r="C40" s="44"/>
      <c r="D40"/>
      <c r="E40" s="105"/>
      <c r="F40" s="105"/>
      <c r="G40" s="105"/>
      <c r="H40" s="105"/>
      <c r="I40" s="1"/>
      <c r="J40" s="86"/>
      <c r="K40" s="1"/>
      <c r="L40" s="8"/>
      <c r="M40" s="87"/>
    </row>
    <row r="41" spans="1:13" s="61" customFormat="1" ht="12.75">
      <c r="A41" s="8"/>
      <c r="B41" s="8"/>
      <c r="C41" s="44"/>
      <c r="D41"/>
      <c r="E41" s="105"/>
      <c r="F41" s="105"/>
      <c r="G41" s="105"/>
      <c r="H41" s="105"/>
      <c r="I41" s="1"/>
      <c r="J41" s="86"/>
      <c r="K41" s="1"/>
      <c r="L41" s="8"/>
      <c r="M41" s="87"/>
    </row>
    <row r="42" spans="1:13" s="61" customFormat="1" ht="12.75">
      <c r="A42" s="8"/>
      <c r="B42" s="8"/>
      <c r="C42" s="44"/>
      <c r="D42"/>
      <c r="E42" s="105"/>
      <c r="F42" s="105"/>
      <c r="G42" s="105"/>
      <c r="H42" s="105"/>
      <c r="I42" s="1"/>
      <c r="J42" s="86"/>
      <c r="K42" s="1"/>
      <c r="L42" s="8"/>
      <c r="M42" s="87"/>
    </row>
    <row r="43" spans="1:13" s="61" customFormat="1" ht="12.75">
      <c r="A43" s="8"/>
      <c r="B43" s="8"/>
      <c r="C43" s="44"/>
      <c r="D43"/>
      <c r="E43" s="105"/>
      <c r="F43" s="105"/>
      <c r="G43" s="105"/>
      <c r="H43" s="105"/>
      <c r="I43" s="1"/>
      <c r="J43" s="86"/>
      <c r="K43" s="1"/>
      <c r="L43" s="8"/>
      <c r="M43" s="87"/>
    </row>
    <row r="44" spans="1:13" s="61" customFormat="1" ht="12.75">
      <c r="A44" s="8"/>
      <c r="B44" s="8"/>
      <c r="C44" s="44"/>
      <c r="D44"/>
      <c r="E44" s="105"/>
      <c r="F44" s="105"/>
      <c r="G44" s="105"/>
      <c r="H44" s="105"/>
      <c r="I44" s="1"/>
      <c r="J44" s="86"/>
      <c r="K44" s="1"/>
      <c r="L44" s="8"/>
      <c r="M44" s="87"/>
    </row>
    <row r="45" spans="1:13" s="61" customFormat="1" ht="12.75">
      <c r="A45" s="8"/>
      <c r="B45" s="8"/>
      <c r="C45" s="44"/>
      <c r="D45"/>
      <c r="E45" s="105"/>
      <c r="F45" s="105"/>
      <c r="G45" s="105"/>
      <c r="H45" s="105"/>
      <c r="I45" s="1"/>
      <c r="J45" s="86"/>
      <c r="K45" s="1"/>
      <c r="L45" s="8"/>
      <c r="M45" s="87"/>
    </row>
    <row r="46" spans="1:13" s="61" customFormat="1" ht="23.25" customHeight="1">
      <c r="A46" s="8"/>
      <c r="B46" s="8"/>
      <c r="C46" s="44"/>
      <c r="D46"/>
      <c r="E46" s="105"/>
      <c r="F46" s="105"/>
      <c r="G46" s="105"/>
      <c r="H46" s="105"/>
      <c r="I46" s="1"/>
      <c r="J46" s="86"/>
      <c r="K46" s="1"/>
      <c r="L46" s="8"/>
      <c r="M46" s="87"/>
    </row>
    <row r="47" spans="1:13" s="61" customFormat="1" ht="12.75">
      <c r="A47" s="8"/>
      <c r="B47" s="8"/>
      <c r="C47" s="44"/>
      <c r="D47"/>
      <c r="E47" s="105"/>
      <c r="F47" s="105"/>
      <c r="G47" s="105"/>
      <c r="H47" s="105"/>
      <c r="I47" s="1"/>
      <c r="J47" s="86"/>
      <c r="K47" s="1"/>
      <c r="L47" s="8"/>
      <c r="M47" s="87"/>
    </row>
    <row r="48" spans="1:13" s="61" customFormat="1" ht="12.75">
      <c r="A48" s="8"/>
      <c r="B48" s="8"/>
      <c r="C48" s="44"/>
      <c r="D48"/>
      <c r="E48" s="105"/>
      <c r="F48" s="105"/>
      <c r="G48" s="105"/>
      <c r="H48" s="105"/>
      <c r="I48" s="1"/>
      <c r="J48" s="86"/>
      <c r="K48" s="1"/>
      <c r="L48" s="8"/>
      <c r="M48" s="87"/>
    </row>
    <row r="49" spans="1:13" s="61" customFormat="1" ht="12.75">
      <c r="A49" s="8"/>
      <c r="B49" s="8"/>
      <c r="C49" s="44"/>
      <c r="D49"/>
      <c r="E49" s="105"/>
      <c r="F49" s="105"/>
      <c r="G49" s="105"/>
      <c r="H49" s="105"/>
      <c r="I49" s="1"/>
      <c r="J49" s="86"/>
      <c r="K49" s="1"/>
      <c r="L49" s="8"/>
      <c r="M49" s="87"/>
    </row>
    <row r="50" spans="1:13" s="61" customFormat="1" ht="12.75">
      <c r="A50" s="8"/>
      <c r="B50" s="8"/>
      <c r="C50" s="44"/>
      <c r="D50"/>
      <c r="E50" s="105"/>
      <c r="F50" s="105"/>
      <c r="G50" s="105"/>
      <c r="H50" s="105"/>
      <c r="I50" s="1"/>
      <c r="J50" s="86"/>
      <c r="K50" s="1"/>
      <c r="L50" s="8"/>
      <c r="M50" s="87"/>
    </row>
    <row r="51" spans="1:13" s="61" customFormat="1" ht="12.75">
      <c r="A51" s="8"/>
      <c r="B51" s="8"/>
      <c r="C51" s="44"/>
      <c r="D51"/>
      <c r="E51" s="105"/>
      <c r="F51" s="105"/>
      <c r="G51" s="105"/>
      <c r="H51" s="105"/>
      <c r="I51" s="1"/>
      <c r="J51" s="86"/>
      <c r="K51" s="1"/>
      <c r="L51" s="8"/>
      <c r="M51" s="87"/>
    </row>
    <row r="52" spans="1:13" s="61" customFormat="1" ht="12.75">
      <c r="A52" s="8"/>
      <c r="B52" s="8"/>
      <c r="C52" s="44"/>
      <c r="D52"/>
      <c r="E52" s="105"/>
      <c r="F52" s="105"/>
      <c r="G52" s="105"/>
      <c r="H52" s="105"/>
      <c r="I52" s="1"/>
      <c r="J52" s="86"/>
      <c r="K52" s="1"/>
      <c r="L52" s="8"/>
      <c r="M52" s="87"/>
    </row>
    <row r="53" spans="1:13" s="61" customFormat="1" ht="18" customHeight="1">
      <c r="A53" s="8"/>
      <c r="B53" s="8"/>
      <c r="C53" s="44"/>
      <c r="D53"/>
      <c r="E53" s="105"/>
      <c r="F53" s="105"/>
      <c r="G53" s="105"/>
      <c r="H53" s="105"/>
      <c r="I53" s="1"/>
      <c r="J53" s="86"/>
      <c r="K53" s="1"/>
      <c r="L53" s="8"/>
      <c r="M53" s="87"/>
    </row>
  </sheetData>
  <autoFilter ref="A3:M37">
    <filterColumn colId="4"/>
    <filterColumn colId="5"/>
    <filterColumn colId="6"/>
    <filterColumn colId="7"/>
    <sortState ref="A4:M37">
      <sortCondition ref="B4:B37"/>
      <sortCondition ref="A4:A37"/>
    </sortState>
  </autoFilter>
  <sortState ref="A1:I35">
    <sortCondition ref="B4:B53"/>
  </sortState>
  <mergeCells count="4">
    <mergeCell ref="A1:M1"/>
    <mergeCell ref="A2:M2"/>
    <mergeCell ref="E3:F3"/>
    <mergeCell ref="G3:H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I11" sqref="I11"/>
    </sheetView>
  </sheetViews>
  <sheetFormatPr defaultRowHeight="20.100000000000001" customHeight="1"/>
  <cols>
    <col min="1" max="1" width="13.42578125" style="8" bestFit="1" customWidth="1"/>
    <col min="2" max="2" width="10.28515625" style="44" bestFit="1" customWidth="1"/>
    <col min="3" max="3" width="25.85546875" bestFit="1" customWidth="1"/>
    <col min="4" max="4" width="16.5703125" style="8" bestFit="1" customWidth="1"/>
    <col min="5" max="5" width="16.42578125" style="32" bestFit="1" customWidth="1"/>
    <col min="6" max="6" width="13.85546875" style="8" bestFit="1" customWidth="1"/>
    <col min="7" max="7" width="10.7109375" style="8" bestFit="1" customWidth="1"/>
    <col min="8" max="9" width="11" style="8" bestFit="1" customWidth="1"/>
  </cols>
  <sheetData>
    <row r="1" spans="1:9" s="9" customFormat="1" ht="18">
      <c r="A1" s="116" t="s">
        <v>20</v>
      </c>
      <c r="B1" s="116"/>
      <c r="C1" s="116"/>
      <c r="D1" s="116"/>
      <c r="E1" s="116"/>
      <c r="F1" s="116"/>
    </row>
    <row r="2" spans="1:9" s="9" customFormat="1" ht="18">
      <c r="A2" s="116" t="s">
        <v>87</v>
      </c>
      <c r="B2" s="116"/>
      <c r="C2" s="116"/>
      <c r="D2" s="116"/>
      <c r="E2" s="116"/>
      <c r="F2" s="116"/>
    </row>
    <row r="3" spans="1:9" s="9" customFormat="1" ht="18">
      <c r="A3" s="29" t="s">
        <v>0</v>
      </c>
      <c r="B3" s="29" t="s">
        <v>8</v>
      </c>
      <c r="C3" s="30" t="s">
        <v>14</v>
      </c>
      <c r="D3" s="29" t="s">
        <v>15</v>
      </c>
      <c r="E3" s="29" t="s">
        <v>16</v>
      </c>
      <c r="F3" s="29" t="s">
        <v>17</v>
      </c>
    </row>
    <row r="4" spans="1:9" ht="15">
      <c r="A4" s="7" t="s">
        <v>24</v>
      </c>
      <c r="B4" s="47">
        <v>1</v>
      </c>
      <c r="C4" s="70" t="s">
        <v>28</v>
      </c>
      <c r="D4" s="13">
        <v>0.43888888888888888</v>
      </c>
      <c r="E4" s="13">
        <v>0.4548611111111111</v>
      </c>
      <c r="F4" s="7">
        <v>0</v>
      </c>
      <c r="G4"/>
      <c r="H4"/>
      <c r="I4"/>
    </row>
    <row r="5" spans="1:9" ht="15">
      <c r="A5" s="7" t="s">
        <v>24</v>
      </c>
      <c r="B5" s="47">
        <v>2</v>
      </c>
      <c r="C5" s="70" t="s">
        <v>29</v>
      </c>
      <c r="D5" s="13">
        <v>0.63402777777777775</v>
      </c>
      <c r="E5" s="13">
        <v>0.67986111111111114</v>
      </c>
      <c r="F5" s="7">
        <v>0</v>
      </c>
      <c r="G5"/>
      <c r="H5"/>
      <c r="I5"/>
    </row>
    <row r="6" spans="1:9" ht="15">
      <c r="A6" s="7" t="s">
        <v>25</v>
      </c>
      <c r="B6" s="47">
        <v>3</v>
      </c>
      <c r="C6" s="70" t="s">
        <v>30</v>
      </c>
      <c r="D6" s="69">
        <v>47088</v>
      </c>
      <c r="E6" s="13">
        <v>0.55902777777777779</v>
      </c>
      <c r="F6" s="7">
        <v>0</v>
      </c>
      <c r="G6"/>
      <c r="H6"/>
      <c r="I6"/>
    </row>
    <row r="7" spans="1:9" ht="15">
      <c r="A7" s="7" t="s">
        <v>25</v>
      </c>
      <c r="B7" s="47">
        <v>4</v>
      </c>
      <c r="C7" s="70" t="s">
        <v>31</v>
      </c>
      <c r="D7" s="13">
        <v>0.58611111111111114</v>
      </c>
      <c r="E7" s="13">
        <v>0.6166666666666667</v>
      </c>
      <c r="F7" s="7">
        <v>0</v>
      </c>
      <c r="G7"/>
      <c r="H7"/>
      <c r="I7"/>
    </row>
    <row r="8" spans="1:9" ht="15">
      <c r="A8" s="7" t="s">
        <v>24</v>
      </c>
      <c r="B8" s="47">
        <v>5</v>
      </c>
      <c r="C8" s="70" t="s">
        <v>32</v>
      </c>
      <c r="D8" s="13">
        <v>0.5</v>
      </c>
      <c r="E8" s="13">
        <v>0.55763888888888891</v>
      </c>
      <c r="F8" s="7">
        <v>0</v>
      </c>
      <c r="G8"/>
      <c r="H8"/>
      <c r="I8"/>
    </row>
    <row r="9" spans="1:9" ht="15">
      <c r="A9" s="7" t="s">
        <v>24</v>
      </c>
      <c r="B9" s="47">
        <v>6</v>
      </c>
      <c r="C9" s="70" t="s">
        <v>33</v>
      </c>
      <c r="D9" s="54">
        <v>0.62638888888888888</v>
      </c>
      <c r="E9" s="13">
        <v>0.66597222222222219</v>
      </c>
      <c r="F9" s="7">
        <v>0</v>
      </c>
      <c r="G9"/>
      <c r="H9"/>
      <c r="I9"/>
    </row>
    <row r="10" spans="1:9" ht="15">
      <c r="A10" s="7" t="s">
        <v>24</v>
      </c>
      <c r="B10" s="47">
        <v>7</v>
      </c>
      <c r="C10" s="70" t="s">
        <v>5</v>
      </c>
      <c r="D10" s="13">
        <v>0.38472222222222219</v>
      </c>
      <c r="E10" s="13">
        <v>0.43402777777777773</v>
      </c>
      <c r="F10" s="7">
        <v>0</v>
      </c>
      <c r="G10"/>
      <c r="H10"/>
      <c r="I10"/>
    </row>
    <row r="11" spans="1:9" ht="15">
      <c r="A11" s="7" t="s">
        <v>24</v>
      </c>
      <c r="B11" s="47">
        <v>8</v>
      </c>
      <c r="C11" s="70" t="s">
        <v>34</v>
      </c>
      <c r="D11" s="13">
        <v>0.61805555555555558</v>
      </c>
      <c r="E11" s="13">
        <v>0.65486111111111112</v>
      </c>
      <c r="F11" s="7">
        <v>0</v>
      </c>
      <c r="G11"/>
      <c r="H11"/>
      <c r="I11"/>
    </row>
    <row r="12" spans="1:9" ht="15">
      <c r="A12" s="7" t="s">
        <v>24</v>
      </c>
      <c r="B12" s="47">
        <v>9</v>
      </c>
      <c r="C12" s="70" t="s">
        <v>35</v>
      </c>
      <c r="D12" s="13">
        <v>0.58680555555555558</v>
      </c>
      <c r="E12" s="13">
        <v>0.61944444444444446</v>
      </c>
      <c r="F12" s="7">
        <v>0</v>
      </c>
      <c r="G12"/>
      <c r="H12"/>
      <c r="I12"/>
    </row>
    <row r="13" spans="1:9" ht="15">
      <c r="A13" s="7" t="s">
        <v>24</v>
      </c>
      <c r="B13" s="47">
        <v>10</v>
      </c>
      <c r="C13" s="70" t="s">
        <v>36</v>
      </c>
      <c r="D13" s="13">
        <v>0.46597222222222223</v>
      </c>
      <c r="E13" s="13">
        <v>0.49027777777777781</v>
      </c>
      <c r="F13" s="7">
        <v>0</v>
      </c>
      <c r="G13"/>
      <c r="H13"/>
      <c r="I13"/>
    </row>
    <row r="14" spans="1:9" ht="15">
      <c r="A14" s="7" t="s">
        <v>26</v>
      </c>
      <c r="B14" s="47">
        <v>11</v>
      </c>
      <c r="C14" s="70" t="s">
        <v>37</v>
      </c>
      <c r="D14" s="54">
        <v>0.56666666666666665</v>
      </c>
      <c r="E14" s="13">
        <v>0.59583333333333333</v>
      </c>
      <c r="F14" s="7">
        <v>0</v>
      </c>
      <c r="G14"/>
      <c r="H14"/>
      <c r="I14"/>
    </row>
    <row r="15" spans="1:9" ht="15">
      <c r="A15" s="7" t="s">
        <v>26</v>
      </c>
      <c r="B15" s="47">
        <v>12</v>
      </c>
      <c r="C15" s="70" t="s">
        <v>38</v>
      </c>
      <c r="D15" s="13">
        <v>0.45833333333333331</v>
      </c>
      <c r="E15" s="13">
        <v>0.49722222222222223</v>
      </c>
      <c r="F15" s="7">
        <v>0</v>
      </c>
      <c r="G15"/>
      <c r="H15"/>
      <c r="I15"/>
    </row>
    <row r="16" spans="1:9" ht="15">
      <c r="A16" s="7" t="s">
        <v>26</v>
      </c>
      <c r="B16" s="47">
        <v>13</v>
      </c>
      <c r="C16" s="70" t="s">
        <v>39</v>
      </c>
      <c r="D16" s="13">
        <v>0.51041666666666663</v>
      </c>
      <c r="E16" s="13">
        <v>0.5541666666666667</v>
      </c>
      <c r="F16" s="7">
        <v>0</v>
      </c>
      <c r="G16"/>
      <c r="H16"/>
      <c r="I16"/>
    </row>
    <row r="17" spans="1:9" ht="15">
      <c r="A17" s="7" t="s">
        <v>26</v>
      </c>
      <c r="B17" s="47">
        <v>14</v>
      </c>
      <c r="C17" s="70" t="s">
        <v>40</v>
      </c>
      <c r="D17" s="13">
        <v>0.3888888888888889</v>
      </c>
      <c r="E17" s="13">
        <v>0.42222222222222222</v>
      </c>
      <c r="F17" s="7">
        <v>0</v>
      </c>
      <c r="G17"/>
      <c r="H17"/>
      <c r="I17"/>
    </row>
    <row r="18" spans="1:9" ht="15">
      <c r="A18" s="7" t="s">
        <v>26</v>
      </c>
      <c r="B18" s="47">
        <v>15</v>
      </c>
      <c r="C18" s="70" t="s">
        <v>41</v>
      </c>
      <c r="D18" s="54">
        <v>0.62083333333333335</v>
      </c>
      <c r="E18" s="13">
        <v>0.65972222222222221</v>
      </c>
      <c r="F18" s="7">
        <v>0</v>
      </c>
      <c r="G18"/>
      <c r="H18"/>
      <c r="I18"/>
    </row>
    <row r="19" spans="1:9" ht="15">
      <c r="A19" s="7" t="s">
        <v>26</v>
      </c>
      <c r="B19" s="47">
        <v>16</v>
      </c>
      <c r="C19" s="70" t="s">
        <v>42</v>
      </c>
      <c r="D19" s="13">
        <v>0.56041666666666667</v>
      </c>
      <c r="E19" s="13">
        <v>0.62847222222222221</v>
      </c>
      <c r="F19" s="7">
        <v>0</v>
      </c>
      <c r="G19"/>
      <c r="H19"/>
      <c r="I19"/>
    </row>
    <row r="20" spans="1:9" ht="15">
      <c r="A20" s="7" t="s">
        <v>26</v>
      </c>
      <c r="B20" s="47">
        <v>17</v>
      </c>
      <c r="C20" s="70" t="s">
        <v>43</v>
      </c>
      <c r="D20" s="13">
        <v>0.51388888888888895</v>
      </c>
      <c r="E20" s="13">
        <v>0.5625</v>
      </c>
      <c r="F20" s="7">
        <v>0</v>
      </c>
      <c r="G20"/>
      <c r="H20"/>
      <c r="I20"/>
    </row>
    <row r="21" spans="1:9" ht="15">
      <c r="A21" s="7" t="s">
        <v>26</v>
      </c>
      <c r="B21" s="47">
        <v>18</v>
      </c>
      <c r="C21" s="70" t="s">
        <v>44</v>
      </c>
      <c r="D21" s="13">
        <v>0.53125</v>
      </c>
      <c r="E21" s="13">
        <v>0.58958333333333335</v>
      </c>
      <c r="F21" s="7">
        <v>0</v>
      </c>
      <c r="G21"/>
      <c r="H21"/>
      <c r="I21"/>
    </row>
    <row r="22" spans="1:9" ht="15">
      <c r="A22" s="7" t="s">
        <v>26</v>
      </c>
      <c r="B22" s="47">
        <v>19</v>
      </c>
      <c r="C22" s="70" t="s">
        <v>45</v>
      </c>
      <c r="D22" s="13">
        <v>0.51874999999999993</v>
      </c>
      <c r="E22" s="13">
        <v>0.57152777777777775</v>
      </c>
      <c r="F22" s="7">
        <v>0</v>
      </c>
      <c r="G22"/>
      <c r="H22"/>
      <c r="I22"/>
    </row>
    <row r="23" spans="1:9" ht="15">
      <c r="A23" s="7" t="s">
        <v>27</v>
      </c>
      <c r="B23" s="47">
        <v>20</v>
      </c>
      <c r="C23" s="70" t="s">
        <v>46</v>
      </c>
      <c r="D23" s="13">
        <v>0.54375000000000007</v>
      </c>
      <c r="E23" s="13">
        <v>0.58819444444444446</v>
      </c>
      <c r="F23" s="7">
        <v>0</v>
      </c>
      <c r="G23"/>
      <c r="H23"/>
      <c r="I23"/>
    </row>
    <row r="24" spans="1:9" ht="15">
      <c r="A24" s="7" t="s">
        <v>24</v>
      </c>
      <c r="B24" s="47">
        <v>21</v>
      </c>
      <c r="C24" s="70" t="s">
        <v>47</v>
      </c>
      <c r="D24" s="13">
        <v>0.63541666666666663</v>
      </c>
      <c r="E24" s="13">
        <v>0.62847222222222221</v>
      </c>
      <c r="F24" s="7">
        <v>0</v>
      </c>
      <c r="G24"/>
      <c r="H24"/>
      <c r="I24"/>
    </row>
    <row r="25" spans="1:9" ht="15">
      <c r="A25" s="7" t="s">
        <v>24</v>
      </c>
      <c r="B25" s="47">
        <v>22</v>
      </c>
      <c r="C25" s="70" t="s">
        <v>48</v>
      </c>
      <c r="D25" s="13">
        <v>0.67847222222222225</v>
      </c>
      <c r="E25" s="13">
        <v>0.7368055555555556</v>
      </c>
      <c r="F25" s="7">
        <v>0</v>
      </c>
      <c r="G25"/>
      <c r="H25"/>
      <c r="I25"/>
    </row>
    <row r="26" spans="1:9" ht="15">
      <c r="A26" s="7" t="s">
        <v>27</v>
      </c>
      <c r="B26" s="47">
        <v>23</v>
      </c>
      <c r="C26" s="70" t="s">
        <v>49</v>
      </c>
      <c r="D26" s="13">
        <v>0.71666666666666667</v>
      </c>
      <c r="E26" s="13">
        <v>0.75</v>
      </c>
      <c r="F26" s="7">
        <v>0</v>
      </c>
      <c r="G26"/>
      <c r="H26"/>
      <c r="I26"/>
    </row>
    <row r="27" spans="1:9" ht="15">
      <c r="A27" s="7" t="s">
        <v>24</v>
      </c>
      <c r="B27" s="47">
        <v>24</v>
      </c>
      <c r="C27" s="70" t="s">
        <v>50</v>
      </c>
      <c r="D27" s="13">
        <v>0.45069444444444445</v>
      </c>
      <c r="E27" s="13">
        <v>0.48680555555555555</v>
      </c>
      <c r="F27" s="7">
        <v>0</v>
      </c>
      <c r="G27"/>
      <c r="H27"/>
      <c r="I27"/>
    </row>
    <row r="28" spans="1:9" ht="15">
      <c r="A28" s="7" t="s">
        <v>27</v>
      </c>
      <c r="B28" s="47">
        <v>25</v>
      </c>
      <c r="C28" s="70" t="s">
        <v>12</v>
      </c>
      <c r="D28" s="54">
        <v>0.61527777777777781</v>
      </c>
      <c r="E28" s="13">
        <v>0.65486111111111112</v>
      </c>
      <c r="F28" s="7">
        <v>0</v>
      </c>
      <c r="G28"/>
      <c r="H28"/>
      <c r="I28"/>
    </row>
    <row r="29" spans="1:9" ht="15">
      <c r="A29" s="7" t="s">
        <v>27</v>
      </c>
      <c r="B29" s="47">
        <v>26</v>
      </c>
      <c r="C29" s="70" t="s">
        <v>6</v>
      </c>
      <c r="D29" s="13">
        <v>0.5229166666666667</v>
      </c>
      <c r="E29" s="13">
        <v>0.57638888888888895</v>
      </c>
      <c r="F29" s="7">
        <v>0</v>
      </c>
      <c r="G29"/>
      <c r="H29"/>
      <c r="I29"/>
    </row>
    <row r="30" spans="1:9" ht="15">
      <c r="A30" s="7" t="s">
        <v>27</v>
      </c>
      <c r="B30" s="47">
        <v>27</v>
      </c>
      <c r="C30" s="70" t="s">
        <v>51</v>
      </c>
      <c r="D30" s="13">
        <v>0.4152777777777778</v>
      </c>
      <c r="E30" s="13">
        <v>0.45</v>
      </c>
      <c r="F30" s="7">
        <v>0</v>
      </c>
      <c r="G30"/>
      <c r="H30"/>
      <c r="I30"/>
    </row>
    <row r="31" spans="1:9" ht="15">
      <c r="A31" s="7" t="s">
        <v>24</v>
      </c>
      <c r="B31" s="47">
        <v>28</v>
      </c>
      <c r="C31" s="70" t="s">
        <v>52</v>
      </c>
      <c r="D31" s="13">
        <v>0.5708333333333333</v>
      </c>
      <c r="E31" s="13">
        <v>0.59583333333333333</v>
      </c>
      <c r="F31" s="7">
        <v>0</v>
      </c>
      <c r="G31"/>
      <c r="H31"/>
      <c r="I31"/>
    </row>
    <row r="32" spans="1:9" ht="15">
      <c r="A32" s="7" t="s">
        <v>24</v>
      </c>
      <c r="B32" s="47">
        <v>29</v>
      </c>
      <c r="C32" s="70" t="s">
        <v>53</v>
      </c>
      <c r="D32" s="13">
        <v>0.6430555555555556</v>
      </c>
      <c r="E32" s="13">
        <v>0.70694444444444438</v>
      </c>
      <c r="F32" s="7">
        <v>0</v>
      </c>
      <c r="G32"/>
      <c r="H32"/>
      <c r="I32"/>
    </row>
    <row r="33" spans="1:9" ht="15">
      <c r="A33" s="7" t="s">
        <v>24</v>
      </c>
      <c r="B33" s="47">
        <v>30</v>
      </c>
      <c r="C33" s="70" t="s">
        <v>54</v>
      </c>
      <c r="D33" s="54">
        <v>0.3972222222222222</v>
      </c>
      <c r="E33" s="13">
        <v>0.42569444444444443</v>
      </c>
      <c r="F33" s="7">
        <v>0</v>
      </c>
      <c r="G33"/>
      <c r="H33"/>
      <c r="I33"/>
    </row>
    <row r="34" spans="1:9" ht="15">
      <c r="A34" s="7" t="s">
        <v>27</v>
      </c>
      <c r="B34" s="47">
        <v>31</v>
      </c>
      <c r="C34" s="70" t="s">
        <v>55</v>
      </c>
      <c r="D34" s="13">
        <v>0.51250000000000007</v>
      </c>
      <c r="E34" s="13">
        <v>0.58402777777777781</v>
      </c>
      <c r="F34" s="7">
        <v>0</v>
      </c>
      <c r="G34"/>
      <c r="H34"/>
      <c r="I34"/>
    </row>
    <row r="35" spans="1:9" ht="15">
      <c r="A35" s="7" t="s">
        <v>24</v>
      </c>
      <c r="B35" s="47">
        <v>32</v>
      </c>
      <c r="C35" s="70" t="s">
        <v>56</v>
      </c>
      <c r="D35" s="13">
        <v>0.40625</v>
      </c>
      <c r="E35" s="13">
        <v>0.45069444444444445</v>
      </c>
      <c r="F35" s="7">
        <v>0</v>
      </c>
      <c r="G35"/>
      <c r="H35"/>
      <c r="I35"/>
    </row>
    <row r="36" spans="1:9" ht="15">
      <c r="A36" s="7" t="s">
        <v>24</v>
      </c>
      <c r="B36" s="47">
        <v>33</v>
      </c>
      <c r="C36" s="70" t="s">
        <v>13</v>
      </c>
      <c r="D36" s="13">
        <v>0.51874999999999993</v>
      </c>
      <c r="E36" s="13">
        <v>0.53819444444444442</v>
      </c>
      <c r="F36" s="7">
        <v>0</v>
      </c>
      <c r="G36"/>
      <c r="H36"/>
      <c r="I36"/>
    </row>
    <row r="37" spans="1:9" ht="15">
      <c r="A37" s="7" t="s">
        <v>24</v>
      </c>
      <c r="B37" s="47">
        <v>34</v>
      </c>
      <c r="C37" s="70" t="s">
        <v>57</v>
      </c>
      <c r="D37" s="54" t="s">
        <v>75</v>
      </c>
      <c r="E37" s="5" t="s">
        <v>75</v>
      </c>
      <c r="F37" s="7">
        <v>20</v>
      </c>
      <c r="G37"/>
      <c r="H37"/>
      <c r="I37"/>
    </row>
    <row r="38" spans="1:9" ht="15">
      <c r="A38" s="62"/>
      <c r="B38" s="48"/>
      <c r="C38" s="63"/>
      <c r="D38" s="20"/>
      <c r="E38" s="8"/>
      <c r="G38"/>
      <c r="H38"/>
      <c r="I38"/>
    </row>
    <row r="39" spans="1:9" ht="15">
      <c r="A39" s="62"/>
      <c r="B39" s="48"/>
      <c r="C39" s="63"/>
      <c r="D39" s="20"/>
      <c r="E39" s="8"/>
      <c r="G39"/>
      <c r="H39"/>
      <c r="I39"/>
    </row>
    <row r="40" spans="1:9" ht="15">
      <c r="A40" s="62"/>
      <c r="B40" s="48"/>
      <c r="C40" s="63"/>
      <c r="D40" s="20"/>
      <c r="E40" s="8"/>
      <c r="G40"/>
      <c r="H40"/>
      <c r="I40"/>
    </row>
    <row r="41" spans="1:9" ht="15">
      <c r="A41" s="62"/>
      <c r="B41" s="48"/>
      <c r="C41" s="63"/>
      <c r="D41" s="20"/>
      <c r="E41" s="8"/>
      <c r="G41"/>
      <c r="H41"/>
      <c r="I41"/>
    </row>
    <row r="42" spans="1:9" ht="15">
      <c r="A42" s="62"/>
      <c r="B42" s="48"/>
      <c r="C42" s="63"/>
      <c r="D42" s="20"/>
      <c r="E42" s="8"/>
      <c r="G42"/>
      <c r="H42"/>
      <c r="I42"/>
    </row>
    <row r="43" spans="1:9" ht="15">
      <c r="A43" s="62"/>
      <c r="B43" s="48"/>
      <c r="C43" s="63"/>
      <c r="D43" s="20"/>
      <c r="E43" s="8"/>
      <c r="G43"/>
      <c r="H43"/>
      <c r="I43"/>
    </row>
    <row r="44" spans="1:9" ht="15">
      <c r="A44" s="67"/>
      <c r="B44" s="48"/>
      <c r="C44" s="68"/>
      <c r="D44" s="20"/>
      <c r="E44" s="8"/>
      <c r="G44"/>
      <c r="H44"/>
      <c r="I44"/>
    </row>
    <row r="45" spans="1:9" ht="15">
      <c r="A45" s="62"/>
      <c r="B45" s="48"/>
      <c r="C45" s="63"/>
      <c r="D45" s="20"/>
      <c r="E45" s="8"/>
      <c r="G45"/>
      <c r="H45"/>
      <c r="I45"/>
    </row>
    <row r="46" spans="1:9" ht="15">
      <c r="A46" s="62"/>
      <c r="B46" s="48"/>
      <c r="C46" s="63"/>
      <c r="D46" s="20"/>
      <c r="E46" s="8"/>
      <c r="G46"/>
      <c r="H46"/>
      <c r="I46"/>
    </row>
    <row r="47" spans="1:9" ht="15">
      <c r="A47" s="62"/>
      <c r="B47" s="48"/>
      <c r="C47" s="63"/>
      <c r="D47" s="20"/>
      <c r="E47" s="8"/>
      <c r="G47"/>
      <c r="H47"/>
      <c r="I47"/>
    </row>
    <row r="48" spans="1:9" ht="15">
      <c r="A48" s="62"/>
      <c r="B48" s="48"/>
      <c r="C48" s="63"/>
      <c r="D48" s="20"/>
      <c r="E48" s="8"/>
      <c r="G48"/>
      <c r="H48"/>
      <c r="I48"/>
    </row>
    <row r="49" spans="1:9" ht="15">
      <c r="A49" s="62"/>
      <c r="B49" s="48"/>
      <c r="C49" s="63"/>
      <c r="D49" s="20"/>
      <c r="E49" s="8"/>
      <c r="G49"/>
      <c r="H49"/>
      <c r="I49"/>
    </row>
    <row r="50" spans="1:9" ht="15">
      <c r="A50" s="62"/>
      <c r="B50" s="48"/>
      <c r="C50" s="63"/>
      <c r="D50" s="20"/>
      <c r="E50" s="8"/>
      <c r="G50"/>
      <c r="H50"/>
      <c r="I50"/>
    </row>
    <row r="51" spans="1:9" ht="15">
      <c r="A51" s="62"/>
      <c r="B51" s="48"/>
      <c r="C51" s="63"/>
      <c r="D51" s="20"/>
      <c r="E51" s="8"/>
      <c r="G51"/>
      <c r="H51"/>
      <c r="I51"/>
    </row>
    <row r="52" spans="1:9" ht="15">
      <c r="A52" s="62"/>
      <c r="B52" s="48"/>
      <c r="C52" s="63"/>
      <c r="D52" s="20"/>
      <c r="E52" s="8"/>
      <c r="G52"/>
      <c r="H52"/>
      <c r="I52"/>
    </row>
    <row r="53" spans="1:9" ht="15">
      <c r="A53" s="62"/>
      <c r="B53" s="48"/>
      <c r="C53" s="63"/>
      <c r="D53" s="20"/>
      <c r="E53" s="8"/>
      <c r="G53"/>
      <c r="H53"/>
      <c r="I53"/>
    </row>
    <row r="54" spans="1:9" ht="12.75">
      <c r="A54" s="17"/>
      <c r="B54" s="48"/>
      <c r="C54" s="19"/>
      <c r="D54" s="20"/>
    </row>
    <row r="55" spans="1:9" ht="12.75">
      <c r="A55" s="17"/>
      <c r="B55" s="48"/>
      <c r="C55" s="19"/>
      <c r="D55" s="20"/>
    </row>
    <row r="56" spans="1:9" ht="12.75">
      <c r="A56" s="17"/>
      <c r="B56" s="48"/>
      <c r="C56" s="19"/>
      <c r="D56" s="20"/>
    </row>
    <row r="57" spans="1:9" ht="12.75">
      <c r="A57" s="17"/>
      <c r="B57" s="48"/>
      <c r="C57" s="19"/>
      <c r="D57" s="20"/>
    </row>
    <row r="58" spans="1:9" ht="12.75">
      <c r="A58" s="17"/>
      <c r="B58" s="48"/>
      <c r="C58" s="19"/>
      <c r="D58" s="20"/>
    </row>
    <row r="59" spans="1:9" ht="12.75">
      <c r="A59" s="17"/>
      <c r="B59" s="48"/>
      <c r="C59" s="19"/>
      <c r="D59" s="20"/>
    </row>
    <row r="60" spans="1:9" ht="12.75">
      <c r="A60" s="17"/>
      <c r="B60" s="48"/>
      <c r="C60" s="19"/>
      <c r="D60" s="20"/>
    </row>
    <row r="61" spans="1:9" ht="12.75">
      <c r="A61" s="17"/>
      <c r="B61" s="48"/>
      <c r="C61" s="19"/>
      <c r="D61" s="20"/>
    </row>
  </sheetData>
  <autoFilter ref="A3:E3">
    <sortState ref="A4:E37">
      <sortCondition ref="B3"/>
    </sortState>
  </autoFilter>
  <mergeCells count="2">
    <mergeCell ref="A2:F2"/>
    <mergeCell ref="A1:F1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J10" sqref="J10"/>
    </sheetView>
  </sheetViews>
  <sheetFormatPr defaultRowHeight="24.95" customHeight="1"/>
  <cols>
    <col min="1" max="1" width="17.28515625" style="8" bestFit="1" customWidth="1"/>
    <col min="2" max="2" width="10.28515625" style="44" bestFit="1" customWidth="1"/>
    <col min="3" max="3" width="25.85546875" bestFit="1" customWidth="1"/>
    <col min="4" max="4" width="18.7109375" style="57" bestFit="1" customWidth="1"/>
    <col min="5" max="5" width="12.7109375" style="8" customWidth="1"/>
    <col min="6" max="6" width="13.140625" style="8" customWidth="1"/>
    <col min="7" max="7" width="9.140625" style="8"/>
  </cols>
  <sheetData>
    <row r="1" spans="1:7" s="9" customFormat="1" ht="24.95" customHeight="1">
      <c r="A1" s="116" t="s">
        <v>19</v>
      </c>
      <c r="B1" s="116"/>
      <c r="C1" s="116"/>
      <c r="D1" s="116"/>
      <c r="E1" s="116"/>
      <c r="F1" s="116"/>
      <c r="G1" s="116"/>
    </row>
    <row r="2" spans="1:7" s="9" customFormat="1" ht="24.95" customHeight="1">
      <c r="A2" s="116" t="s">
        <v>92</v>
      </c>
      <c r="B2" s="116"/>
      <c r="C2" s="116"/>
      <c r="D2" s="116"/>
      <c r="E2" s="116"/>
      <c r="F2" s="116"/>
      <c r="G2" s="116"/>
    </row>
    <row r="3" spans="1:7" s="9" customFormat="1" ht="33">
      <c r="A3" s="10" t="s">
        <v>0</v>
      </c>
      <c r="B3" s="10" t="s">
        <v>8</v>
      </c>
      <c r="C3" s="11" t="s">
        <v>14</v>
      </c>
      <c r="D3" s="56" t="s">
        <v>89</v>
      </c>
      <c r="E3" s="84" t="s">
        <v>90</v>
      </c>
      <c r="F3" s="84" t="s">
        <v>91</v>
      </c>
      <c r="G3" s="85" t="s">
        <v>84</v>
      </c>
    </row>
    <row r="4" spans="1:7" ht="15" customHeight="1">
      <c r="A4" s="7" t="s">
        <v>24</v>
      </c>
      <c r="B4" s="47">
        <v>1</v>
      </c>
      <c r="C4" s="70" t="s">
        <v>28</v>
      </c>
      <c r="D4" s="73">
        <v>1</v>
      </c>
      <c r="E4" s="7">
        <v>0</v>
      </c>
      <c r="F4" s="7">
        <v>0</v>
      </c>
      <c r="G4" s="7">
        <v>0</v>
      </c>
    </row>
    <row r="5" spans="1:7" ht="15" customHeight="1">
      <c r="A5" s="7" t="s">
        <v>24</v>
      </c>
      <c r="B5" s="47">
        <v>2</v>
      </c>
      <c r="C5" s="70" t="s">
        <v>29</v>
      </c>
      <c r="D5" s="73">
        <v>4</v>
      </c>
      <c r="E5" s="7">
        <v>0</v>
      </c>
      <c r="F5" s="7">
        <v>0</v>
      </c>
      <c r="G5" s="7">
        <v>0</v>
      </c>
    </row>
    <row r="6" spans="1:7" ht="15" customHeight="1">
      <c r="A6" s="7" t="s">
        <v>25</v>
      </c>
      <c r="B6" s="47">
        <v>3</v>
      </c>
      <c r="C6" s="70" t="s">
        <v>30</v>
      </c>
      <c r="D6" s="73">
        <v>3</v>
      </c>
      <c r="E6" s="7">
        <v>0</v>
      </c>
      <c r="F6" s="7">
        <v>1</v>
      </c>
      <c r="G6" s="7">
        <v>0</v>
      </c>
    </row>
    <row r="7" spans="1:7" ht="15" customHeight="1">
      <c r="A7" s="7" t="s">
        <v>25</v>
      </c>
      <c r="B7" s="47">
        <v>4</v>
      </c>
      <c r="C7" s="70" t="s">
        <v>31</v>
      </c>
      <c r="D7" s="73">
        <v>2</v>
      </c>
      <c r="E7" s="7">
        <v>0</v>
      </c>
      <c r="F7" s="7">
        <v>0</v>
      </c>
      <c r="G7" s="7">
        <v>0</v>
      </c>
    </row>
    <row r="8" spans="1:7" ht="15" customHeight="1">
      <c r="A8" s="7" t="s">
        <v>24</v>
      </c>
      <c r="B8" s="47">
        <v>5</v>
      </c>
      <c r="C8" s="70" t="s">
        <v>32</v>
      </c>
      <c r="D8" s="73">
        <v>4</v>
      </c>
      <c r="E8" s="7">
        <v>0</v>
      </c>
      <c r="F8" s="7">
        <v>7</v>
      </c>
      <c r="G8" s="7">
        <v>0</v>
      </c>
    </row>
    <row r="9" spans="1:7" ht="15" customHeight="1">
      <c r="A9" s="7" t="s">
        <v>24</v>
      </c>
      <c r="B9" s="47">
        <v>6</v>
      </c>
      <c r="C9" s="70" t="s">
        <v>33</v>
      </c>
      <c r="D9" s="73">
        <v>4</v>
      </c>
      <c r="E9" s="7">
        <v>0</v>
      </c>
      <c r="F9" s="7">
        <v>0</v>
      </c>
      <c r="G9" s="7">
        <v>0</v>
      </c>
    </row>
    <row r="10" spans="1:7" ht="15" customHeight="1">
      <c r="A10" s="7" t="s">
        <v>24</v>
      </c>
      <c r="B10" s="47">
        <v>7</v>
      </c>
      <c r="C10" s="70" t="s">
        <v>5</v>
      </c>
      <c r="D10" s="73">
        <v>0</v>
      </c>
      <c r="E10" s="7">
        <v>0</v>
      </c>
      <c r="F10" s="7">
        <v>0</v>
      </c>
      <c r="G10" s="7">
        <v>0</v>
      </c>
    </row>
    <row r="11" spans="1:7" ht="15" customHeight="1">
      <c r="A11" s="7" t="s">
        <v>24</v>
      </c>
      <c r="B11" s="47">
        <v>8</v>
      </c>
      <c r="C11" s="70" t="s">
        <v>34</v>
      </c>
      <c r="D11" s="73">
        <v>4</v>
      </c>
      <c r="E11" s="7">
        <v>0</v>
      </c>
      <c r="F11" s="7">
        <v>0</v>
      </c>
      <c r="G11" s="7">
        <v>0</v>
      </c>
    </row>
    <row r="12" spans="1:7" ht="15" customHeight="1">
      <c r="A12" s="7" t="s">
        <v>24</v>
      </c>
      <c r="B12" s="47">
        <v>9</v>
      </c>
      <c r="C12" s="70" t="s">
        <v>35</v>
      </c>
      <c r="D12" s="73">
        <v>0</v>
      </c>
      <c r="E12" s="7">
        <v>0</v>
      </c>
      <c r="F12" s="7">
        <v>1</v>
      </c>
      <c r="G12" s="7">
        <v>0</v>
      </c>
    </row>
    <row r="13" spans="1:7" ht="15" customHeight="1">
      <c r="A13" s="7" t="s">
        <v>24</v>
      </c>
      <c r="B13" s="47">
        <v>10</v>
      </c>
      <c r="C13" s="70" t="s">
        <v>36</v>
      </c>
      <c r="D13" s="73">
        <v>1</v>
      </c>
      <c r="E13" s="7">
        <v>0</v>
      </c>
      <c r="F13" s="7">
        <v>0</v>
      </c>
      <c r="G13" s="7">
        <v>0</v>
      </c>
    </row>
    <row r="14" spans="1:7" ht="15" customHeight="1">
      <c r="A14" s="7" t="s">
        <v>26</v>
      </c>
      <c r="B14" s="47">
        <v>11</v>
      </c>
      <c r="C14" s="70" t="s">
        <v>37</v>
      </c>
      <c r="D14" s="73">
        <v>2</v>
      </c>
      <c r="E14" s="7">
        <v>0</v>
      </c>
      <c r="F14" s="7">
        <v>7</v>
      </c>
      <c r="G14" s="7">
        <v>0</v>
      </c>
    </row>
    <row r="15" spans="1:7" ht="15" customHeight="1">
      <c r="A15" s="7" t="s">
        <v>26</v>
      </c>
      <c r="B15" s="47">
        <v>12</v>
      </c>
      <c r="C15" s="70" t="s">
        <v>38</v>
      </c>
      <c r="D15" s="73">
        <v>3</v>
      </c>
      <c r="E15" s="7">
        <v>0</v>
      </c>
      <c r="F15" s="7">
        <v>7</v>
      </c>
      <c r="G15" s="7">
        <v>0</v>
      </c>
    </row>
    <row r="16" spans="1:7" ht="15" customHeight="1">
      <c r="A16" s="7" t="s">
        <v>26</v>
      </c>
      <c r="B16" s="47">
        <v>13</v>
      </c>
      <c r="C16" s="70" t="s">
        <v>39</v>
      </c>
      <c r="D16" s="73">
        <v>3</v>
      </c>
      <c r="E16" s="7">
        <v>0</v>
      </c>
      <c r="F16" s="7">
        <v>7</v>
      </c>
      <c r="G16" s="7">
        <v>0</v>
      </c>
    </row>
    <row r="17" spans="1:7" ht="15" customHeight="1">
      <c r="A17" s="7" t="s">
        <v>26</v>
      </c>
      <c r="B17" s="47">
        <v>14</v>
      </c>
      <c r="C17" s="70" t="s">
        <v>40</v>
      </c>
      <c r="D17" s="73">
        <v>0</v>
      </c>
      <c r="E17" s="7">
        <v>0</v>
      </c>
      <c r="F17" s="7">
        <v>0</v>
      </c>
      <c r="G17" s="7">
        <v>0</v>
      </c>
    </row>
    <row r="18" spans="1:7" ht="15" customHeight="1">
      <c r="A18" s="7" t="s">
        <v>26</v>
      </c>
      <c r="B18" s="47">
        <v>15</v>
      </c>
      <c r="C18" s="70" t="s">
        <v>41</v>
      </c>
      <c r="D18" s="73">
        <v>4</v>
      </c>
      <c r="E18" s="7">
        <v>0</v>
      </c>
      <c r="F18" s="7">
        <v>1</v>
      </c>
      <c r="G18" s="7">
        <v>0</v>
      </c>
    </row>
    <row r="19" spans="1:7" ht="15" customHeight="1">
      <c r="A19" s="7" t="s">
        <v>26</v>
      </c>
      <c r="B19" s="47">
        <v>16</v>
      </c>
      <c r="C19" s="70" t="s">
        <v>42</v>
      </c>
      <c r="D19" s="73">
        <v>4</v>
      </c>
      <c r="E19" s="7">
        <v>0</v>
      </c>
      <c r="F19" s="7">
        <v>7</v>
      </c>
      <c r="G19" s="7">
        <v>0</v>
      </c>
    </row>
    <row r="20" spans="1:7" ht="15" customHeight="1">
      <c r="A20" s="7" t="s">
        <v>26</v>
      </c>
      <c r="B20" s="47">
        <v>17</v>
      </c>
      <c r="C20" s="70" t="s">
        <v>43</v>
      </c>
      <c r="D20" s="73">
        <v>2</v>
      </c>
      <c r="E20" s="7">
        <v>0</v>
      </c>
      <c r="F20" s="7">
        <v>0</v>
      </c>
      <c r="G20" s="7">
        <v>0</v>
      </c>
    </row>
    <row r="21" spans="1:7" ht="15" customHeight="1">
      <c r="A21" s="7" t="s">
        <v>26</v>
      </c>
      <c r="B21" s="47">
        <v>18</v>
      </c>
      <c r="C21" s="70" t="s">
        <v>44</v>
      </c>
      <c r="D21" s="73">
        <v>3</v>
      </c>
      <c r="E21" s="7">
        <v>0</v>
      </c>
      <c r="F21" s="7">
        <v>0</v>
      </c>
      <c r="G21" s="7">
        <v>0</v>
      </c>
    </row>
    <row r="22" spans="1:7" ht="15" customHeight="1">
      <c r="A22" s="7" t="s">
        <v>26</v>
      </c>
      <c r="B22" s="47">
        <v>19</v>
      </c>
      <c r="C22" s="70" t="s">
        <v>45</v>
      </c>
      <c r="D22" s="73">
        <v>3</v>
      </c>
      <c r="E22" s="7">
        <v>0</v>
      </c>
      <c r="F22" s="7">
        <v>0</v>
      </c>
      <c r="G22" s="7">
        <v>0</v>
      </c>
    </row>
    <row r="23" spans="1:7" ht="15" customHeight="1">
      <c r="A23" s="7" t="s">
        <v>27</v>
      </c>
      <c r="B23" s="47">
        <v>20</v>
      </c>
      <c r="C23" s="70" t="s">
        <v>46</v>
      </c>
      <c r="D23" s="73">
        <v>4</v>
      </c>
      <c r="E23" s="7">
        <v>0</v>
      </c>
      <c r="F23" s="7">
        <v>0</v>
      </c>
      <c r="G23" s="7">
        <v>0</v>
      </c>
    </row>
    <row r="24" spans="1:7" ht="15" customHeight="1">
      <c r="A24" s="7" t="s">
        <v>24</v>
      </c>
      <c r="B24" s="47">
        <v>21</v>
      </c>
      <c r="C24" s="70" t="s">
        <v>47</v>
      </c>
      <c r="D24" s="73">
        <v>0</v>
      </c>
      <c r="E24" s="7">
        <v>0</v>
      </c>
      <c r="F24" s="7">
        <v>0</v>
      </c>
      <c r="G24" s="7">
        <v>0</v>
      </c>
    </row>
    <row r="25" spans="1:7" ht="15" customHeight="1">
      <c r="A25" s="7" t="s">
        <v>24</v>
      </c>
      <c r="B25" s="47">
        <v>22</v>
      </c>
      <c r="C25" s="70" t="s">
        <v>48</v>
      </c>
      <c r="D25" s="73">
        <v>11</v>
      </c>
      <c r="E25" s="7">
        <v>0</v>
      </c>
      <c r="F25" s="7">
        <v>0</v>
      </c>
      <c r="G25" s="7">
        <v>0</v>
      </c>
    </row>
    <row r="26" spans="1:7" ht="15" customHeight="1">
      <c r="A26" s="7" t="s">
        <v>27</v>
      </c>
      <c r="B26" s="47">
        <v>23</v>
      </c>
      <c r="C26" s="70" t="s">
        <v>49</v>
      </c>
      <c r="D26" s="73">
        <v>4</v>
      </c>
      <c r="E26" s="7">
        <v>0</v>
      </c>
      <c r="F26" s="7">
        <v>0</v>
      </c>
      <c r="G26" s="7">
        <v>0</v>
      </c>
    </row>
    <row r="27" spans="1:7" ht="15" customHeight="1">
      <c r="A27" s="7" t="s">
        <v>24</v>
      </c>
      <c r="B27" s="47">
        <v>24</v>
      </c>
      <c r="C27" s="70" t="s">
        <v>50</v>
      </c>
      <c r="D27" s="73">
        <v>4</v>
      </c>
      <c r="E27" s="7">
        <v>0</v>
      </c>
      <c r="F27" s="7">
        <v>0</v>
      </c>
      <c r="G27" s="7">
        <v>0</v>
      </c>
    </row>
    <row r="28" spans="1:7" ht="15" customHeight="1">
      <c r="A28" s="7" t="s">
        <v>27</v>
      </c>
      <c r="B28" s="47">
        <v>25</v>
      </c>
      <c r="C28" s="70" t="s">
        <v>12</v>
      </c>
      <c r="D28" s="73">
        <v>2</v>
      </c>
      <c r="E28" s="7">
        <v>0</v>
      </c>
      <c r="F28" s="7">
        <v>0</v>
      </c>
      <c r="G28" s="7">
        <v>0</v>
      </c>
    </row>
    <row r="29" spans="1:7" ht="15" customHeight="1">
      <c r="A29" s="7" t="s">
        <v>27</v>
      </c>
      <c r="B29" s="47">
        <v>26</v>
      </c>
      <c r="C29" s="70" t="s">
        <v>6</v>
      </c>
      <c r="D29" s="73">
        <v>3</v>
      </c>
      <c r="E29" s="7">
        <v>0</v>
      </c>
      <c r="F29" s="7">
        <v>0</v>
      </c>
      <c r="G29" s="7">
        <v>0</v>
      </c>
    </row>
    <row r="30" spans="1:7" ht="15" customHeight="1">
      <c r="A30" s="7" t="s">
        <v>27</v>
      </c>
      <c r="B30" s="47">
        <v>27</v>
      </c>
      <c r="C30" s="70" t="s">
        <v>51</v>
      </c>
      <c r="D30" s="73">
        <v>4</v>
      </c>
      <c r="E30" s="7">
        <v>0</v>
      </c>
      <c r="F30" s="7">
        <v>1</v>
      </c>
      <c r="G30" s="7">
        <v>0</v>
      </c>
    </row>
    <row r="31" spans="1:7" ht="15" customHeight="1">
      <c r="A31" s="7" t="s">
        <v>24</v>
      </c>
      <c r="B31" s="47">
        <v>28</v>
      </c>
      <c r="C31" s="70" t="s">
        <v>52</v>
      </c>
      <c r="D31" s="73">
        <v>1</v>
      </c>
      <c r="E31" s="7">
        <v>0</v>
      </c>
      <c r="F31" s="7">
        <v>0</v>
      </c>
      <c r="G31" s="7">
        <v>0</v>
      </c>
    </row>
    <row r="32" spans="1:7" ht="15" customHeight="1">
      <c r="A32" s="7" t="s">
        <v>24</v>
      </c>
      <c r="B32" s="47">
        <v>29</v>
      </c>
      <c r="C32" s="70" t="s">
        <v>53</v>
      </c>
      <c r="D32" s="73">
        <v>4</v>
      </c>
      <c r="E32" s="7">
        <v>0</v>
      </c>
      <c r="F32" s="7">
        <v>7</v>
      </c>
      <c r="G32" s="7">
        <v>0</v>
      </c>
    </row>
    <row r="33" spans="1:7" ht="15" customHeight="1">
      <c r="A33" s="7" t="s">
        <v>24</v>
      </c>
      <c r="B33" s="47">
        <v>30</v>
      </c>
      <c r="C33" s="70" t="s">
        <v>54</v>
      </c>
      <c r="D33" s="73">
        <v>1</v>
      </c>
      <c r="E33" s="7">
        <v>0</v>
      </c>
      <c r="F33" s="7">
        <v>0</v>
      </c>
      <c r="G33" s="7">
        <v>0</v>
      </c>
    </row>
    <row r="34" spans="1:7" ht="15" customHeight="1">
      <c r="A34" s="7" t="s">
        <v>27</v>
      </c>
      <c r="B34" s="47">
        <v>31</v>
      </c>
      <c r="C34" s="70" t="s">
        <v>55</v>
      </c>
      <c r="D34" s="73">
        <v>2</v>
      </c>
      <c r="E34" s="7">
        <v>0</v>
      </c>
      <c r="F34" s="7">
        <v>0</v>
      </c>
      <c r="G34" s="7">
        <v>0</v>
      </c>
    </row>
    <row r="35" spans="1:7" ht="15" customHeight="1">
      <c r="A35" s="7" t="s">
        <v>24</v>
      </c>
      <c r="B35" s="47">
        <v>32</v>
      </c>
      <c r="C35" s="70" t="s">
        <v>56</v>
      </c>
      <c r="D35" s="73">
        <v>0</v>
      </c>
      <c r="E35" s="7">
        <v>0</v>
      </c>
      <c r="F35" s="7">
        <v>0</v>
      </c>
      <c r="G35" s="7">
        <v>0</v>
      </c>
    </row>
    <row r="36" spans="1:7" ht="15" customHeight="1">
      <c r="A36" s="7" t="s">
        <v>24</v>
      </c>
      <c r="B36" s="47">
        <v>33</v>
      </c>
      <c r="C36" s="70" t="s">
        <v>13</v>
      </c>
      <c r="D36" s="73">
        <v>2</v>
      </c>
      <c r="E36" s="7">
        <v>0</v>
      </c>
      <c r="F36" s="7">
        <v>0</v>
      </c>
      <c r="G36" s="7">
        <v>0</v>
      </c>
    </row>
    <row r="37" spans="1:7" ht="15" customHeight="1">
      <c r="A37" s="7" t="s">
        <v>24</v>
      </c>
      <c r="B37" s="47">
        <v>34</v>
      </c>
      <c r="C37" s="70" t="s">
        <v>57</v>
      </c>
      <c r="D37" s="73">
        <v>11</v>
      </c>
      <c r="E37" s="7">
        <v>5</v>
      </c>
      <c r="F37" s="7">
        <v>7</v>
      </c>
      <c r="G37" s="7">
        <v>5</v>
      </c>
    </row>
    <row r="38" spans="1:7" ht="15" customHeight="1">
      <c r="A38" s="62"/>
      <c r="B38" s="48"/>
      <c r="C38" s="63"/>
    </row>
    <row r="39" spans="1:7" ht="15" customHeight="1">
      <c r="A39" s="62"/>
      <c r="B39" s="48"/>
      <c r="C39" s="63"/>
    </row>
    <row r="40" spans="1:7" ht="15" customHeight="1">
      <c r="A40" s="62"/>
      <c r="B40" s="48"/>
      <c r="C40" s="63"/>
    </row>
    <row r="41" spans="1:7" ht="15" customHeight="1">
      <c r="A41" s="62"/>
      <c r="B41" s="48"/>
      <c r="C41" s="63"/>
    </row>
    <row r="42" spans="1:7" ht="15" customHeight="1">
      <c r="A42" s="62"/>
      <c r="B42" s="48"/>
      <c r="C42" s="63"/>
    </row>
    <row r="43" spans="1:7" ht="15" customHeight="1">
      <c r="A43" s="62"/>
      <c r="B43" s="48"/>
      <c r="C43" s="63"/>
    </row>
    <row r="44" spans="1:7" ht="15" customHeight="1">
      <c r="A44" s="67"/>
      <c r="B44" s="48"/>
      <c r="C44" s="68"/>
    </row>
    <row r="45" spans="1:7" ht="15" customHeight="1">
      <c r="A45" s="62"/>
      <c r="B45" s="48"/>
      <c r="C45" s="63"/>
    </row>
    <row r="46" spans="1:7" ht="15" customHeight="1">
      <c r="A46" s="62"/>
      <c r="B46" s="48"/>
      <c r="C46" s="63"/>
    </row>
    <row r="47" spans="1:7" ht="15" customHeight="1">
      <c r="A47" s="62"/>
      <c r="B47" s="48"/>
      <c r="C47" s="63"/>
    </row>
    <row r="48" spans="1:7" ht="15" customHeight="1">
      <c r="A48" s="62"/>
      <c r="B48" s="48"/>
      <c r="C48" s="63"/>
    </row>
    <row r="49" spans="1:3" ht="15" customHeight="1">
      <c r="A49" s="62"/>
      <c r="B49" s="48"/>
      <c r="C49" s="63"/>
    </row>
    <row r="50" spans="1:3" ht="15" customHeight="1">
      <c r="A50" s="62"/>
      <c r="B50" s="48"/>
      <c r="C50" s="63"/>
    </row>
    <row r="51" spans="1:3" ht="15" customHeight="1">
      <c r="A51" s="62"/>
      <c r="B51" s="48"/>
      <c r="C51" s="63"/>
    </row>
    <row r="52" spans="1:3" ht="15" customHeight="1">
      <c r="A52" s="62"/>
      <c r="B52" s="48"/>
      <c r="C52" s="63"/>
    </row>
    <row r="53" spans="1:3" ht="15" customHeight="1">
      <c r="A53" s="62"/>
      <c r="B53" s="48"/>
      <c r="C53" s="63"/>
    </row>
    <row r="54" spans="1:3" ht="24.95" customHeight="1">
      <c r="A54" s="17"/>
      <c r="B54" s="48"/>
      <c r="C54" s="19"/>
    </row>
    <row r="55" spans="1:3" ht="24.95" customHeight="1">
      <c r="A55" s="17"/>
      <c r="B55" s="48"/>
      <c r="C55" s="19"/>
    </row>
  </sheetData>
  <autoFilter ref="A3:G37">
    <sortState ref="A4:G37">
      <sortCondition ref="B3:B37"/>
    </sortState>
  </autoFilter>
  <mergeCells count="2">
    <mergeCell ref="A1:G1"/>
    <mergeCell ref="A2:G2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6"/>
  <sheetViews>
    <sheetView workbookViewId="0">
      <selection activeCell="S24" sqref="S24"/>
    </sheetView>
  </sheetViews>
  <sheetFormatPr defaultRowHeight="20.100000000000001" customHeight="1"/>
  <cols>
    <col min="1" max="1" width="8.85546875" style="24" bestFit="1" customWidth="1"/>
    <col min="2" max="2" width="9.140625" style="24" bestFit="1" customWidth="1"/>
    <col min="3" max="3" width="25.85546875" style="77" bestFit="1" customWidth="1"/>
    <col min="4" max="4" width="8.7109375" style="24" customWidth="1"/>
    <col min="5" max="5" width="8.28515625" style="24" customWidth="1"/>
    <col min="6" max="6" width="5" style="24" customWidth="1"/>
    <col min="7" max="7" width="9.28515625" style="24" customWidth="1"/>
    <col min="8" max="9" width="7.42578125" style="24" customWidth="1"/>
    <col min="10" max="10" width="8.5703125" style="28" bestFit="1" customWidth="1"/>
    <col min="11" max="11" width="5.7109375" style="24" customWidth="1"/>
    <col min="12" max="12" width="9.42578125" style="24" bestFit="1" customWidth="1"/>
    <col min="13" max="13" width="12" style="24" customWidth="1"/>
    <col min="14" max="14" width="11.7109375" style="24" customWidth="1"/>
    <col min="15" max="16" width="10.42578125" style="24" customWidth="1"/>
    <col min="17" max="17" width="8.7109375" style="24" customWidth="1"/>
    <col min="18" max="18" width="7.7109375" style="24" customWidth="1"/>
    <col min="19" max="19" width="9.140625" style="26"/>
    <col min="20" max="16384" width="9.140625" style="25"/>
  </cols>
  <sheetData>
    <row r="1" spans="1:19" s="14" customFormat="1" ht="20.100000000000001" customHeight="1">
      <c r="A1" s="116" t="s">
        <v>20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</row>
    <row r="2" spans="1:19" s="14" customFormat="1" ht="20.100000000000001" customHeight="1">
      <c r="A2" s="116" t="s">
        <v>9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</row>
    <row r="3" spans="1:19" s="15" customFormat="1" ht="42.75">
      <c r="A3" s="16" t="s">
        <v>8</v>
      </c>
      <c r="B3" s="16" t="s">
        <v>7</v>
      </c>
      <c r="C3" s="75" t="s">
        <v>14</v>
      </c>
      <c r="D3" s="16" t="s">
        <v>81</v>
      </c>
      <c r="E3" s="82" t="s">
        <v>85</v>
      </c>
      <c r="F3" s="55" t="s">
        <v>63</v>
      </c>
      <c r="G3" s="55" t="s">
        <v>64</v>
      </c>
      <c r="H3" s="55" t="s">
        <v>65</v>
      </c>
      <c r="I3" s="55" t="s">
        <v>66</v>
      </c>
      <c r="J3" s="59" t="s">
        <v>72</v>
      </c>
      <c r="K3" s="55" t="s">
        <v>67</v>
      </c>
      <c r="L3" s="55" t="s">
        <v>86</v>
      </c>
      <c r="M3" s="55" t="s">
        <v>88</v>
      </c>
      <c r="N3" s="58" t="s">
        <v>83</v>
      </c>
      <c r="O3" s="56" t="s">
        <v>94</v>
      </c>
      <c r="P3" s="84" t="s">
        <v>93</v>
      </c>
      <c r="Q3" s="85" t="s">
        <v>82</v>
      </c>
      <c r="R3" s="55" t="s">
        <v>84</v>
      </c>
      <c r="S3" s="55" t="s">
        <v>74</v>
      </c>
    </row>
    <row r="4" spans="1:19" s="80" customFormat="1" ht="15" customHeight="1">
      <c r="A4" s="64">
        <v>1</v>
      </c>
      <c r="B4" s="78" t="s">
        <v>24</v>
      </c>
      <c r="C4" s="79" t="s">
        <v>28</v>
      </c>
      <c r="D4" s="81">
        <v>0</v>
      </c>
      <c r="E4" s="81">
        <v>0</v>
      </c>
      <c r="F4" s="78">
        <v>0</v>
      </c>
      <c r="G4" s="78">
        <v>0</v>
      </c>
      <c r="H4" s="78">
        <v>0</v>
      </c>
      <c r="I4" s="78">
        <v>0</v>
      </c>
      <c r="J4" s="78">
        <v>0</v>
      </c>
      <c r="K4" s="7">
        <v>0</v>
      </c>
      <c r="L4" s="78">
        <v>0</v>
      </c>
      <c r="M4" s="7">
        <v>0</v>
      </c>
      <c r="N4" s="7">
        <v>0</v>
      </c>
      <c r="O4" s="73">
        <v>1</v>
      </c>
      <c r="P4" s="7">
        <v>0</v>
      </c>
      <c r="Q4" s="27">
        <v>0</v>
      </c>
      <c r="R4" s="27">
        <v>0</v>
      </c>
      <c r="S4" s="83">
        <f t="shared" ref="S4:S37" si="0">SUM(D4:R4)</f>
        <v>1</v>
      </c>
    </row>
    <row r="5" spans="1:19" s="80" customFormat="1" ht="15" customHeight="1">
      <c r="A5" s="64">
        <v>2</v>
      </c>
      <c r="B5" s="78" t="s">
        <v>24</v>
      </c>
      <c r="C5" s="79" t="s">
        <v>29</v>
      </c>
      <c r="D5" s="81">
        <v>0</v>
      </c>
      <c r="E5" s="81">
        <v>0</v>
      </c>
      <c r="F5" s="78">
        <v>0</v>
      </c>
      <c r="G5" s="78">
        <v>0</v>
      </c>
      <c r="H5" s="78">
        <v>0</v>
      </c>
      <c r="I5" s="78">
        <v>0</v>
      </c>
      <c r="J5" s="78">
        <v>0</v>
      </c>
      <c r="K5" s="7">
        <v>0</v>
      </c>
      <c r="L5" s="78">
        <v>0</v>
      </c>
      <c r="M5" s="7">
        <v>0</v>
      </c>
      <c r="N5" s="7">
        <v>0</v>
      </c>
      <c r="O5" s="73">
        <v>4</v>
      </c>
      <c r="P5" s="7">
        <v>0</v>
      </c>
      <c r="Q5" s="27">
        <v>0</v>
      </c>
      <c r="R5" s="27">
        <v>0</v>
      </c>
      <c r="S5" s="83">
        <f t="shared" si="0"/>
        <v>4</v>
      </c>
    </row>
    <row r="6" spans="1:19" s="80" customFormat="1" ht="15" customHeight="1">
      <c r="A6" s="64">
        <v>3</v>
      </c>
      <c r="B6" s="78" t="s">
        <v>25</v>
      </c>
      <c r="C6" s="79" t="s">
        <v>30</v>
      </c>
      <c r="D6" s="81">
        <v>0</v>
      </c>
      <c r="E6" s="81">
        <v>0</v>
      </c>
      <c r="F6" s="78">
        <v>0</v>
      </c>
      <c r="G6" s="78">
        <v>2</v>
      </c>
      <c r="H6" s="78">
        <v>2</v>
      </c>
      <c r="I6" s="78">
        <v>14</v>
      </c>
      <c r="J6" s="78">
        <v>0</v>
      </c>
      <c r="K6" s="7">
        <v>3</v>
      </c>
      <c r="L6" s="78">
        <v>0</v>
      </c>
      <c r="M6" s="7">
        <v>0</v>
      </c>
      <c r="N6" s="7">
        <v>0</v>
      </c>
      <c r="O6" s="73">
        <v>3</v>
      </c>
      <c r="P6" s="7">
        <v>0</v>
      </c>
      <c r="Q6" s="27">
        <v>1</v>
      </c>
      <c r="R6" s="27">
        <v>0</v>
      </c>
      <c r="S6" s="83">
        <f t="shared" si="0"/>
        <v>25</v>
      </c>
    </row>
    <row r="7" spans="1:19" s="80" customFormat="1" ht="15" customHeight="1">
      <c r="A7" s="64">
        <v>4</v>
      </c>
      <c r="B7" s="78" t="s">
        <v>25</v>
      </c>
      <c r="C7" s="79" t="s">
        <v>31</v>
      </c>
      <c r="D7" s="81">
        <v>0</v>
      </c>
      <c r="E7" s="81">
        <v>0</v>
      </c>
      <c r="F7" s="78">
        <v>0</v>
      </c>
      <c r="G7" s="78">
        <v>0</v>
      </c>
      <c r="H7" s="78">
        <v>0</v>
      </c>
      <c r="I7" s="78">
        <v>0</v>
      </c>
      <c r="J7" s="78">
        <v>0</v>
      </c>
      <c r="K7" s="7">
        <v>0</v>
      </c>
      <c r="L7" s="78">
        <v>0</v>
      </c>
      <c r="M7" s="7">
        <v>0</v>
      </c>
      <c r="N7" s="7">
        <v>0</v>
      </c>
      <c r="O7" s="73">
        <v>2</v>
      </c>
      <c r="P7" s="7">
        <v>0</v>
      </c>
      <c r="Q7" s="27">
        <v>0</v>
      </c>
      <c r="R7" s="27">
        <v>0</v>
      </c>
      <c r="S7" s="83">
        <f t="shared" si="0"/>
        <v>2</v>
      </c>
    </row>
    <row r="8" spans="1:19" s="80" customFormat="1" ht="15" customHeight="1">
      <c r="A8" s="64">
        <v>5</v>
      </c>
      <c r="B8" s="78" t="s">
        <v>24</v>
      </c>
      <c r="C8" s="79" t="s">
        <v>32</v>
      </c>
      <c r="D8" s="81">
        <v>0</v>
      </c>
      <c r="E8" s="81">
        <v>0</v>
      </c>
      <c r="F8" s="78">
        <v>0</v>
      </c>
      <c r="G8" s="78">
        <v>5</v>
      </c>
      <c r="H8" s="78">
        <v>0</v>
      </c>
      <c r="I8" s="78">
        <v>11</v>
      </c>
      <c r="J8" s="78">
        <v>0</v>
      </c>
      <c r="K8" s="7">
        <v>4</v>
      </c>
      <c r="L8" s="78">
        <v>1</v>
      </c>
      <c r="M8" s="7">
        <v>0</v>
      </c>
      <c r="N8" s="7">
        <v>0</v>
      </c>
      <c r="O8" s="73">
        <v>4</v>
      </c>
      <c r="P8" s="7">
        <v>0</v>
      </c>
      <c r="Q8" s="27">
        <v>7</v>
      </c>
      <c r="R8" s="27">
        <v>0</v>
      </c>
      <c r="S8" s="83">
        <f t="shared" si="0"/>
        <v>32</v>
      </c>
    </row>
    <row r="9" spans="1:19" s="80" customFormat="1" ht="15" customHeight="1">
      <c r="A9" s="64">
        <v>6</v>
      </c>
      <c r="B9" s="78" t="s">
        <v>24</v>
      </c>
      <c r="C9" s="79" t="s">
        <v>33</v>
      </c>
      <c r="D9" s="81">
        <v>0</v>
      </c>
      <c r="E9" s="81">
        <v>0</v>
      </c>
      <c r="F9" s="78">
        <v>0</v>
      </c>
      <c r="G9" s="78">
        <v>1</v>
      </c>
      <c r="H9" s="78">
        <v>0</v>
      </c>
      <c r="I9" s="78">
        <v>5</v>
      </c>
      <c r="J9" s="78">
        <v>0</v>
      </c>
      <c r="K9" s="7">
        <v>3</v>
      </c>
      <c r="L9" s="78">
        <v>0</v>
      </c>
      <c r="M9" s="7">
        <v>0</v>
      </c>
      <c r="N9" s="7">
        <v>0</v>
      </c>
      <c r="O9" s="73">
        <v>4</v>
      </c>
      <c r="P9" s="7">
        <v>0</v>
      </c>
      <c r="Q9" s="27">
        <v>0</v>
      </c>
      <c r="R9" s="27">
        <v>0</v>
      </c>
      <c r="S9" s="83">
        <f t="shared" si="0"/>
        <v>13</v>
      </c>
    </row>
    <row r="10" spans="1:19" s="80" customFormat="1" ht="15" customHeight="1">
      <c r="A10" s="64">
        <v>7</v>
      </c>
      <c r="B10" s="78" t="s">
        <v>24</v>
      </c>
      <c r="C10" s="79" t="s">
        <v>5</v>
      </c>
      <c r="D10" s="81">
        <v>0</v>
      </c>
      <c r="E10" s="81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">
        <v>0</v>
      </c>
      <c r="L10" s="78">
        <v>0</v>
      </c>
      <c r="M10" s="7">
        <v>0</v>
      </c>
      <c r="N10" s="7">
        <v>0</v>
      </c>
      <c r="O10" s="73">
        <v>0</v>
      </c>
      <c r="P10" s="7">
        <v>0</v>
      </c>
      <c r="Q10" s="27">
        <v>0</v>
      </c>
      <c r="R10" s="27">
        <v>0</v>
      </c>
      <c r="S10" s="83">
        <f t="shared" si="0"/>
        <v>0</v>
      </c>
    </row>
    <row r="11" spans="1:19" s="80" customFormat="1" ht="15" customHeight="1">
      <c r="A11" s="64">
        <v>8</v>
      </c>
      <c r="B11" s="78" t="s">
        <v>24</v>
      </c>
      <c r="C11" s="79" t="s">
        <v>34</v>
      </c>
      <c r="D11" s="81">
        <v>0</v>
      </c>
      <c r="E11" s="81">
        <v>0</v>
      </c>
      <c r="F11" s="78">
        <v>1</v>
      </c>
      <c r="G11" s="78">
        <v>1</v>
      </c>
      <c r="H11" s="78">
        <v>0</v>
      </c>
      <c r="I11" s="78">
        <v>5</v>
      </c>
      <c r="J11" s="78">
        <v>0</v>
      </c>
      <c r="K11" s="7">
        <v>3</v>
      </c>
      <c r="L11" s="78">
        <v>1</v>
      </c>
      <c r="M11" s="7">
        <v>0</v>
      </c>
      <c r="N11" s="7">
        <v>0</v>
      </c>
      <c r="O11" s="73">
        <v>4</v>
      </c>
      <c r="P11" s="7">
        <v>0</v>
      </c>
      <c r="Q11" s="27">
        <v>0</v>
      </c>
      <c r="R11" s="27">
        <v>0</v>
      </c>
      <c r="S11" s="83">
        <f t="shared" si="0"/>
        <v>15</v>
      </c>
    </row>
    <row r="12" spans="1:19" s="80" customFormat="1" ht="15" customHeight="1">
      <c r="A12" s="64">
        <v>9</v>
      </c>
      <c r="B12" s="78" t="s">
        <v>24</v>
      </c>
      <c r="C12" s="79" t="s">
        <v>35</v>
      </c>
      <c r="D12" s="81">
        <v>0</v>
      </c>
      <c r="E12" s="81">
        <v>0</v>
      </c>
      <c r="F12" s="78">
        <v>0</v>
      </c>
      <c r="G12" s="78">
        <v>0</v>
      </c>
      <c r="H12" s="78">
        <v>0</v>
      </c>
      <c r="I12" s="78">
        <v>0</v>
      </c>
      <c r="J12" s="78">
        <v>0</v>
      </c>
      <c r="K12" s="7">
        <v>0</v>
      </c>
      <c r="L12" s="78">
        <v>0</v>
      </c>
      <c r="M12" s="7">
        <v>0</v>
      </c>
      <c r="N12" s="7">
        <v>0</v>
      </c>
      <c r="O12" s="73">
        <v>0</v>
      </c>
      <c r="P12" s="7">
        <v>0</v>
      </c>
      <c r="Q12" s="27">
        <v>1</v>
      </c>
      <c r="R12" s="27">
        <v>0</v>
      </c>
      <c r="S12" s="83">
        <f t="shared" si="0"/>
        <v>1</v>
      </c>
    </row>
    <row r="13" spans="1:19" s="80" customFormat="1" ht="15" customHeight="1">
      <c r="A13" s="64">
        <v>10</v>
      </c>
      <c r="B13" s="78" t="s">
        <v>24</v>
      </c>
      <c r="C13" s="79" t="s">
        <v>36</v>
      </c>
      <c r="D13" s="81">
        <v>0</v>
      </c>
      <c r="E13" s="81">
        <v>0</v>
      </c>
      <c r="F13" s="78">
        <v>1</v>
      </c>
      <c r="G13" s="78">
        <v>0</v>
      </c>
      <c r="H13" s="78">
        <v>0</v>
      </c>
      <c r="I13" s="78">
        <v>0</v>
      </c>
      <c r="J13" s="78">
        <v>0</v>
      </c>
      <c r="K13" s="7">
        <v>0</v>
      </c>
      <c r="L13" s="78">
        <v>0</v>
      </c>
      <c r="M13" s="7">
        <v>0</v>
      </c>
      <c r="N13" s="7">
        <v>0</v>
      </c>
      <c r="O13" s="73">
        <v>1</v>
      </c>
      <c r="P13" s="7">
        <v>0</v>
      </c>
      <c r="Q13" s="27">
        <v>0</v>
      </c>
      <c r="R13" s="27">
        <v>0</v>
      </c>
      <c r="S13" s="83">
        <f t="shared" si="0"/>
        <v>2</v>
      </c>
    </row>
    <row r="14" spans="1:19" s="80" customFormat="1" ht="15" customHeight="1">
      <c r="A14" s="64">
        <v>11</v>
      </c>
      <c r="B14" s="78" t="s">
        <v>26</v>
      </c>
      <c r="C14" s="79" t="s">
        <v>37</v>
      </c>
      <c r="D14" s="81">
        <v>0</v>
      </c>
      <c r="E14" s="81">
        <v>0</v>
      </c>
      <c r="F14" s="78">
        <v>1</v>
      </c>
      <c r="G14" s="78">
        <v>11</v>
      </c>
      <c r="H14" s="78">
        <v>0</v>
      </c>
      <c r="I14" s="78">
        <v>0</v>
      </c>
      <c r="J14" s="78">
        <v>14</v>
      </c>
      <c r="K14" s="7">
        <v>0</v>
      </c>
      <c r="L14" s="78">
        <v>0</v>
      </c>
      <c r="M14" s="7">
        <v>0</v>
      </c>
      <c r="N14" s="7">
        <v>0</v>
      </c>
      <c r="O14" s="73">
        <v>2</v>
      </c>
      <c r="P14" s="7">
        <v>0</v>
      </c>
      <c r="Q14" s="27">
        <v>7</v>
      </c>
      <c r="R14" s="27">
        <v>0</v>
      </c>
      <c r="S14" s="83">
        <f t="shared" si="0"/>
        <v>35</v>
      </c>
    </row>
    <row r="15" spans="1:19" s="80" customFormat="1" ht="15" customHeight="1">
      <c r="A15" s="64">
        <v>12</v>
      </c>
      <c r="B15" s="78" t="s">
        <v>26</v>
      </c>
      <c r="C15" s="79" t="s">
        <v>38</v>
      </c>
      <c r="D15" s="81">
        <v>0</v>
      </c>
      <c r="E15" s="81">
        <v>0</v>
      </c>
      <c r="F15" s="78">
        <v>0</v>
      </c>
      <c r="G15" s="78">
        <v>1</v>
      </c>
      <c r="H15" s="78">
        <v>0</v>
      </c>
      <c r="I15" s="78">
        <v>0</v>
      </c>
      <c r="J15" s="78">
        <v>0</v>
      </c>
      <c r="K15" s="7">
        <v>0</v>
      </c>
      <c r="L15" s="78">
        <v>0</v>
      </c>
      <c r="M15" s="7">
        <v>0</v>
      </c>
      <c r="N15" s="7">
        <v>0</v>
      </c>
      <c r="O15" s="73">
        <v>3</v>
      </c>
      <c r="P15" s="7">
        <v>0</v>
      </c>
      <c r="Q15" s="27">
        <v>7</v>
      </c>
      <c r="R15" s="27">
        <v>0</v>
      </c>
      <c r="S15" s="83">
        <f t="shared" si="0"/>
        <v>11</v>
      </c>
    </row>
    <row r="16" spans="1:19" ht="15" customHeight="1">
      <c r="A16" s="47">
        <v>13</v>
      </c>
      <c r="B16" s="7" t="s">
        <v>26</v>
      </c>
      <c r="C16" s="76" t="s">
        <v>39</v>
      </c>
      <c r="D16" s="81">
        <v>0</v>
      </c>
      <c r="E16" s="81">
        <v>0</v>
      </c>
      <c r="F16" s="7">
        <v>1</v>
      </c>
      <c r="G16" s="7">
        <v>11</v>
      </c>
      <c r="H16" s="7">
        <v>0</v>
      </c>
      <c r="I16" s="7">
        <v>0</v>
      </c>
      <c r="J16" s="7">
        <v>14</v>
      </c>
      <c r="K16" s="7">
        <v>0</v>
      </c>
      <c r="L16" s="78">
        <v>0</v>
      </c>
      <c r="M16" s="7">
        <v>0</v>
      </c>
      <c r="N16" s="7">
        <v>0</v>
      </c>
      <c r="O16" s="73">
        <v>3</v>
      </c>
      <c r="P16" s="7">
        <v>0</v>
      </c>
      <c r="Q16" s="27">
        <v>7</v>
      </c>
      <c r="R16" s="27">
        <v>0</v>
      </c>
      <c r="S16" s="83">
        <f t="shared" si="0"/>
        <v>36</v>
      </c>
    </row>
    <row r="17" spans="1:19" ht="15" customHeight="1">
      <c r="A17" s="47">
        <v>14</v>
      </c>
      <c r="B17" s="7" t="s">
        <v>26</v>
      </c>
      <c r="C17" s="76" t="s">
        <v>40</v>
      </c>
      <c r="D17" s="81">
        <v>0</v>
      </c>
      <c r="E17" s="81">
        <v>0</v>
      </c>
      <c r="F17" s="7">
        <v>0</v>
      </c>
      <c r="G17" s="7">
        <v>0</v>
      </c>
      <c r="H17" s="7">
        <v>0</v>
      </c>
      <c r="I17" s="5">
        <v>0</v>
      </c>
      <c r="J17" s="7">
        <v>3</v>
      </c>
      <c r="K17" s="7">
        <v>0</v>
      </c>
      <c r="L17" s="78">
        <v>0</v>
      </c>
      <c r="M17" s="7">
        <v>0</v>
      </c>
      <c r="N17" s="7">
        <v>0</v>
      </c>
      <c r="O17" s="73">
        <v>0</v>
      </c>
      <c r="P17" s="7">
        <v>0</v>
      </c>
      <c r="Q17" s="27">
        <v>0</v>
      </c>
      <c r="R17" s="27">
        <v>0</v>
      </c>
      <c r="S17" s="83">
        <f t="shared" si="0"/>
        <v>3</v>
      </c>
    </row>
    <row r="18" spans="1:19" ht="15" customHeight="1">
      <c r="A18" s="47">
        <v>15</v>
      </c>
      <c r="B18" s="7" t="s">
        <v>26</v>
      </c>
      <c r="C18" s="76" t="s">
        <v>41</v>
      </c>
      <c r="D18" s="81">
        <v>0</v>
      </c>
      <c r="E18" s="81">
        <v>0</v>
      </c>
      <c r="F18" s="7">
        <v>0</v>
      </c>
      <c r="G18" s="7">
        <v>3</v>
      </c>
      <c r="H18" s="7">
        <v>0</v>
      </c>
      <c r="I18" s="7">
        <v>0</v>
      </c>
      <c r="J18" s="7">
        <v>6</v>
      </c>
      <c r="K18" s="7">
        <v>0</v>
      </c>
      <c r="L18" s="78">
        <v>0</v>
      </c>
      <c r="M18" s="7">
        <v>0</v>
      </c>
      <c r="N18" s="7">
        <v>0</v>
      </c>
      <c r="O18" s="73">
        <v>4</v>
      </c>
      <c r="P18" s="7">
        <v>0</v>
      </c>
      <c r="Q18" s="27">
        <v>1</v>
      </c>
      <c r="R18" s="27">
        <v>0</v>
      </c>
      <c r="S18" s="83">
        <f t="shared" si="0"/>
        <v>14</v>
      </c>
    </row>
    <row r="19" spans="1:19" s="80" customFormat="1" ht="15" customHeight="1">
      <c r="A19" s="64">
        <v>16</v>
      </c>
      <c r="B19" s="78" t="s">
        <v>26</v>
      </c>
      <c r="C19" s="79" t="s">
        <v>42</v>
      </c>
      <c r="D19" s="81">
        <v>0</v>
      </c>
      <c r="E19" s="81">
        <v>0</v>
      </c>
      <c r="F19" s="78">
        <v>0</v>
      </c>
      <c r="G19" s="6">
        <v>0</v>
      </c>
      <c r="H19" s="78">
        <v>7</v>
      </c>
      <c r="I19" s="78">
        <v>0</v>
      </c>
      <c r="J19" s="78">
        <v>3</v>
      </c>
      <c r="K19" s="78">
        <v>0</v>
      </c>
      <c r="L19" s="78">
        <v>0</v>
      </c>
      <c r="M19" s="78">
        <v>0</v>
      </c>
      <c r="N19" s="78">
        <v>10</v>
      </c>
      <c r="O19" s="73">
        <v>4</v>
      </c>
      <c r="P19" s="7">
        <v>0</v>
      </c>
      <c r="Q19" s="27">
        <v>7</v>
      </c>
      <c r="R19" s="27">
        <v>0</v>
      </c>
      <c r="S19" s="83">
        <f t="shared" si="0"/>
        <v>31</v>
      </c>
    </row>
    <row r="20" spans="1:19" ht="15" customHeight="1">
      <c r="A20" s="47">
        <v>17</v>
      </c>
      <c r="B20" s="7" t="s">
        <v>26</v>
      </c>
      <c r="C20" s="76" t="s">
        <v>43</v>
      </c>
      <c r="D20" s="81">
        <v>0</v>
      </c>
      <c r="E20" s="81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8">
        <v>0</v>
      </c>
      <c r="M20" s="7">
        <v>0</v>
      </c>
      <c r="N20" s="7">
        <v>0</v>
      </c>
      <c r="O20" s="73">
        <v>2</v>
      </c>
      <c r="P20" s="7">
        <v>0</v>
      </c>
      <c r="Q20" s="27">
        <v>0</v>
      </c>
      <c r="R20" s="27">
        <v>0</v>
      </c>
      <c r="S20" s="83">
        <f t="shared" si="0"/>
        <v>2</v>
      </c>
    </row>
    <row r="21" spans="1:19" ht="15" customHeight="1">
      <c r="A21" s="47">
        <v>18</v>
      </c>
      <c r="B21" s="7" t="s">
        <v>26</v>
      </c>
      <c r="C21" s="76" t="s">
        <v>44</v>
      </c>
      <c r="D21" s="81">
        <v>0</v>
      </c>
      <c r="E21" s="81">
        <v>0</v>
      </c>
      <c r="F21" s="7">
        <v>0</v>
      </c>
      <c r="G21" s="7">
        <v>1</v>
      </c>
      <c r="H21" s="7">
        <v>0</v>
      </c>
      <c r="I21" s="5">
        <v>0</v>
      </c>
      <c r="J21" s="7">
        <v>6</v>
      </c>
      <c r="K21" s="7">
        <v>0</v>
      </c>
      <c r="L21" s="78">
        <v>1</v>
      </c>
      <c r="M21" s="7">
        <v>0</v>
      </c>
      <c r="N21" s="7">
        <v>0</v>
      </c>
      <c r="O21" s="73">
        <v>3</v>
      </c>
      <c r="P21" s="7">
        <v>0</v>
      </c>
      <c r="Q21" s="27">
        <v>0</v>
      </c>
      <c r="R21" s="27">
        <v>0</v>
      </c>
      <c r="S21" s="83">
        <f t="shared" si="0"/>
        <v>11</v>
      </c>
    </row>
    <row r="22" spans="1:19" ht="15" customHeight="1">
      <c r="A22" s="47">
        <v>19</v>
      </c>
      <c r="B22" s="7" t="s">
        <v>26</v>
      </c>
      <c r="C22" s="76" t="s">
        <v>45</v>
      </c>
      <c r="D22" s="81">
        <v>0</v>
      </c>
      <c r="E22" s="81">
        <v>0</v>
      </c>
      <c r="F22" s="7">
        <v>0</v>
      </c>
      <c r="G22" s="7">
        <v>1</v>
      </c>
      <c r="H22" s="7">
        <v>0</v>
      </c>
      <c r="I22" s="7">
        <v>0</v>
      </c>
      <c r="J22" s="7">
        <v>6</v>
      </c>
      <c r="K22" s="7">
        <v>0</v>
      </c>
      <c r="L22" s="78">
        <v>0</v>
      </c>
      <c r="M22" s="7">
        <v>0</v>
      </c>
      <c r="N22" s="7">
        <v>0</v>
      </c>
      <c r="O22" s="73">
        <v>3</v>
      </c>
      <c r="P22" s="7">
        <v>0</v>
      </c>
      <c r="Q22" s="27">
        <v>0</v>
      </c>
      <c r="R22" s="27">
        <v>0</v>
      </c>
      <c r="S22" s="83">
        <f t="shared" si="0"/>
        <v>10</v>
      </c>
    </row>
    <row r="23" spans="1:19" ht="15" customHeight="1">
      <c r="A23" s="47">
        <v>20</v>
      </c>
      <c r="B23" s="7" t="s">
        <v>27</v>
      </c>
      <c r="C23" s="76" t="s">
        <v>46</v>
      </c>
      <c r="D23" s="81">
        <v>0</v>
      </c>
      <c r="E23" s="81">
        <v>0</v>
      </c>
      <c r="F23" s="7">
        <v>0</v>
      </c>
      <c r="G23" s="7">
        <v>1</v>
      </c>
      <c r="H23" s="7">
        <v>0</v>
      </c>
      <c r="I23" s="7">
        <v>16</v>
      </c>
      <c r="J23" s="7">
        <v>0</v>
      </c>
      <c r="K23" s="7">
        <v>10</v>
      </c>
      <c r="L23" s="78">
        <v>0</v>
      </c>
      <c r="M23" s="7">
        <v>0</v>
      </c>
      <c r="N23" s="7">
        <v>0</v>
      </c>
      <c r="O23" s="73">
        <v>4</v>
      </c>
      <c r="P23" s="7">
        <v>0</v>
      </c>
      <c r="Q23" s="27">
        <v>0</v>
      </c>
      <c r="R23" s="27">
        <v>0</v>
      </c>
      <c r="S23" s="83">
        <f t="shared" si="0"/>
        <v>31</v>
      </c>
    </row>
    <row r="24" spans="1:19" ht="15" customHeight="1">
      <c r="A24" s="47">
        <v>21</v>
      </c>
      <c r="B24" s="7" t="s">
        <v>24</v>
      </c>
      <c r="C24" s="76" t="s">
        <v>47</v>
      </c>
      <c r="D24" s="81">
        <v>0</v>
      </c>
      <c r="E24" s="81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8">
        <v>0</v>
      </c>
      <c r="M24" s="7">
        <v>0</v>
      </c>
      <c r="N24" s="7">
        <v>0</v>
      </c>
      <c r="O24" s="73">
        <v>0</v>
      </c>
      <c r="P24" s="7">
        <v>0</v>
      </c>
      <c r="Q24" s="27">
        <v>0</v>
      </c>
      <c r="R24" s="27">
        <v>0</v>
      </c>
      <c r="S24" s="83">
        <f t="shared" si="0"/>
        <v>0</v>
      </c>
    </row>
    <row r="25" spans="1:19" ht="15" customHeight="1">
      <c r="A25" s="47">
        <v>22</v>
      </c>
      <c r="B25" s="7" t="s">
        <v>24</v>
      </c>
      <c r="C25" s="76" t="s">
        <v>48</v>
      </c>
      <c r="D25" s="81">
        <v>0</v>
      </c>
      <c r="E25" s="81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8">
        <v>0</v>
      </c>
      <c r="M25" s="7">
        <v>0</v>
      </c>
      <c r="N25" s="7">
        <v>0</v>
      </c>
      <c r="O25" s="73">
        <v>11</v>
      </c>
      <c r="P25" s="7">
        <v>0</v>
      </c>
      <c r="Q25" s="27">
        <v>0</v>
      </c>
      <c r="R25" s="27">
        <v>0</v>
      </c>
      <c r="S25" s="83">
        <f t="shared" si="0"/>
        <v>11</v>
      </c>
    </row>
    <row r="26" spans="1:19" ht="15" customHeight="1">
      <c r="A26" s="47">
        <v>23</v>
      </c>
      <c r="B26" s="7" t="s">
        <v>27</v>
      </c>
      <c r="C26" s="76" t="s">
        <v>49</v>
      </c>
      <c r="D26" s="81">
        <v>0</v>
      </c>
      <c r="E26" s="81">
        <v>0</v>
      </c>
      <c r="F26" s="7">
        <v>0</v>
      </c>
      <c r="G26" s="7">
        <v>0</v>
      </c>
      <c r="H26" s="7">
        <v>1</v>
      </c>
      <c r="I26" s="7">
        <v>14</v>
      </c>
      <c r="J26" s="7">
        <v>0</v>
      </c>
      <c r="K26" s="7">
        <v>15</v>
      </c>
      <c r="L26" s="78">
        <v>0</v>
      </c>
      <c r="M26" s="7">
        <v>0</v>
      </c>
      <c r="N26" s="7">
        <v>0</v>
      </c>
      <c r="O26" s="73">
        <v>4</v>
      </c>
      <c r="P26" s="7">
        <v>0</v>
      </c>
      <c r="Q26" s="27">
        <v>0</v>
      </c>
      <c r="R26" s="27">
        <v>0</v>
      </c>
      <c r="S26" s="83">
        <f t="shared" si="0"/>
        <v>34</v>
      </c>
    </row>
    <row r="27" spans="1:19" ht="15" customHeight="1">
      <c r="A27" s="47">
        <v>24</v>
      </c>
      <c r="B27" s="7" t="s">
        <v>24</v>
      </c>
      <c r="C27" s="76" t="s">
        <v>50</v>
      </c>
      <c r="D27" s="81">
        <v>0</v>
      </c>
      <c r="E27" s="81">
        <v>0</v>
      </c>
      <c r="F27" s="7">
        <v>1</v>
      </c>
      <c r="G27" s="7">
        <v>0</v>
      </c>
      <c r="H27" s="7">
        <v>0</v>
      </c>
      <c r="I27" s="7">
        <v>0</v>
      </c>
      <c r="J27" s="7">
        <v>0</v>
      </c>
      <c r="K27" s="7">
        <v>3</v>
      </c>
      <c r="L27" s="78">
        <v>0</v>
      </c>
      <c r="M27" s="7">
        <v>0</v>
      </c>
      <c r="N27" s="7">
        <v>0</v>
      </c>
      <c r="O27" s="73">
        <v>4</v>
      </c>
      <c r="P27" s="7">
        <v>0</v>
      </c>
      <c r="Q27" s="27">
        <v>0</v>
      </c>
      <c r="R27" s="27">
        <v>0</v>
      </c>
      <c r="S27" s="83">
        <f t="shared" si="0"/>
        <v>8</v>
      </c>
    </row>
    <row r="28" spans="1:19" ht="15" customHeight="1">
      <c r="A28" s="47">
        <v>25</v>
      </c>
      <c r="B28" s="7" t="s">
        <v>27</v>
      </c>
      <c r="C28" s="76" t="s">
        <v>12</v>
      </c>
      <c r="D28" s="81">
        <v>0</v>
      </c>
      <c r="E28" s="81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3</v>
      </c>
      <c r="L28" s="78">
        <v>0</v>
      </c>
      <c r="M28" s="7">
        <v>0</v>
      </c>
      <c r="N28" s="7">
        <v>0</v>
      </c>
      <c r="O28" s="73">
        <v>2</v>
      </c>
      <c r="P28" s="7">
        <v>0</v>
      </c>
      <c r="Q28" s="27">
        <v>0</v>
      </c>
      <c r="R28" s="27">
        <v>0</v>
      </c>
      <c r="S28" s="83">
        <f t="shared" si="0"/>
        <v>5</v>
      </c>
    </row>
    <row r="29" spans="1:19" ht="15" customHeight="1">
      <c r="A29" s="47">
        <v>26</v>
      </c>
      <c r="B29" s="7" t="s">
        <v>27</v>
      </c>
      <c r="C29" s="76" t="s">
        <v>6</v>
      </c>
      <c r="D29" s="81">
        <v>0</v>
      </c>
      <c r="E29" s="81">
        <v>0</v>
      </c>
      <c r="F29" s="7">
        <v>0</v>
      </c>
      <c r="G29" s="7">
        <v>2</v>
      </c>
      <c r="H29" s="7">
        <v>7</v>
      </c>
      <c r="I29" s="7">
        <v>11</v>
      </c>
      <c r="J29" s="7">
        <v>0</v>
      </c>
      <c r="K29" s="7">
        <v>15</v>
      </c>
      <c r="L29" s="78">
        <v>1</v>
      </c>
      <c r="M29" s="7">
        <v>0</v>
      </c>
      <c r="N29" s="7">
        <v>0</v>
      </c>
      <c r="O29" s="73">
        <v>3</v>
      </c>
      <c r="P29" s="7">
        <v>0</v>
      </c>
      <c r="Q29" s="27">
        <v>0</v>
      </c>
      <c r="R29" s="27">
        <v>0</v>
      </c>
      <c r="S29" s="83">
        <f t="shared" si="0"/>
        <v>39</v>
      </c>
    </row>
    <row r="30" spans="1:19" ht="15" customHeight="1">
      <c r="A30" s="47">
        <v>27</v>
      </c>
      <c r="B30" s="7" t="s">
        <v>27</v>
      </c>
      <c r="C30" s="76" t="s">
        <v>51</v>
      </c>
      <c r="D30" s="81">
        <v>0</v>
      </c>
      <c r="E30" s="81">
        <v>0</v>
      </c>
      <c r="F30" s="7">
        <v>1</v>
      </c>
      <c r="G30" s="7">
        <v>0</v>
      </c>
      <c r="H30" s="7">
        <v>0</v>
      </c>
      <c r="I30" s="7">
        <v>0</v>
      </c>
      <c r="J30" s="7">
        <v>0</v>
      </c>
      <c r="K30" s="7">
        <v>3</v>
      </c>
      <c r="L30" s="78">
        <v>0</v>
      </c>
      <c r="M30" s="7">
        <v>0</v>
      </c>
      <c r="N30" s="7">
        <v>0</v>
      </c>
      <c r="O30" s="73">
        <v>4</v>
      </c>
      <c r="P30" s="7">
        <v>0</v>
      </c>
      <c r="Q30" s="27">
        <v>1</v>
      </c>
      <c r="R30" s="27">
        <v>0</v>
      </c>
      <c r="S30" s="83">
        <f t="shared" si="0"/>
        <v>9</v>
      </c>
    </row>
    <row r="31" spans="1:19" ht="15" customHeight="1">
      <c r="A31" s="47">
        <v>28</v>
      </c>
      <c r="B31" s="7" t="s">
        <v>24</v>
      </c>
      <c r="C31" s="76" t="s">
        <v>52</v>
      </c>
      <c r="D31" s="81">
        <v>0</v>
      </c>
      <c r="E31" s="81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8">
        <v>0</v>
      </c>
      <c r="M31" s="7">
        <v>0</v>
      </c>
      <c r="N31" s="7">
        <v>0</v>
      </c>
      <c r="O31" s="73">
        <v>1</v>
      </c>
      <c r="P31" s="7">
        <v>0</v>
      </c>
      <c r="Q31" s="27">
        <v>0</v>
      </c>
      <c r="R31" s="27">
        <v>0</v>
      </c>
      <c r="S31" s="83">
        <f t="shared" si="0"/>
        <v>1</v>
      </c>
    </row>
    <row r="32" spans="1:19" ht="15" customHeight="1">
      <c r="A32" s="47">
        <v>29</v>
      </c>
      <c r="B32" s="7" t="s">
        <v>24</v>
      </c>
      <c r="C32" s="76" t="s">
        <v>53</v>
      </c>
      <c r="D32" s="81">
        <v>0</v>
      </c>
      <c r="E32" s="81">
        <v>0</v>
      </c>
      <c r="F32" s="7">
        <v>0</v>
      </c>
      <c r="G32" s="7">
        <v>1</v>
      </c>
      <c r="H32" s="7">
        <v>1</v>
      </c>
      <c r="I32" s="7">
        <v>5</v>
      </c>
      <c r="J32" s="7">
        <v>0</v>
      </c>
      <c r="K32" s="7">
        <v>5</v>
      </c>
      <c r="L32" s="78">
        <v>0</v>
      </c>
      <c r="M32" s="7">
        <v>0</v>
      </c>
      <c r="N32" s="7">
        <v>0</v>
      </c>
      <c r="O32" s="73">
        <v>4</v>
      </c>
      <c r="P32" s="7">
        <v>0</v>
      </c>
      <c r="Q32" s="27">
        <v>7</v>
      </c>
      <c r="R32" s="27">
        <v>0</v>
      </c>
      <c r="S32" s="83">
        <f t="shared" si="0"/>
        <v>23</v>
      </c>
    </row>
    <row r="33" spans="1:19" ht="15" customHeight="1">
      <c r="A33" s="47">
        <v>30</v>
      </c>
      <c r="B33" s="7" t="s">
        <v>24</v>
      </c>
      <c r="C33" s="76" t="s">
        <v>54</v>
      </c>
      <c r="D33" s="81">
        <v>0</v>
      </c>
      <c r="E33" s="81">
        <v>0</v>
      </c>
      <c r="F33" s="7">
        <v>0</v>
      </c>
      <c r="G33" s="7">
        <v>1</v>
      </c>
      <c r="H33" s="7">
        <v>0</v>
      </c>
      <c r="I33" s="7">
        <v>0</v>
      </c>
      <c r="J33" s="7">
        <v>0</v>
      </c>
      <c r="K33" s="7">
        <v>0</v>
      </c>
      <c r="L33" s="78">
        <v>0</v>
      </c>
      <c r="M33" s="7">
        <v>0</v>
      </c>
      <c r="N33" s="7">
        <v>0</v>
      </c>
      <c r="O33" s="73">
        <v>1</v>
      </c>
      <c r="P33" s="7">
        <v>0</v>
      </c>
      <c r="Q33" s="27">
        <v>0</v>
      </c>
      <c r="R33" s="27">
        <v>0</v>
      </c>
      <c r="S33" s="83">
        <f t="shared" si="0"/>
        <v>2</v>
      </c>
    </row>
    <row r="34" spans="1:19" ht="15" customHeight="1">
      <c r="A34" s="47">
        <v>31</v>
      </c>
      <c r="B34" s="7" t="s">
        <v>27</v>
      </c>
      <c r="C34" s="76" t="s">
        <v>55</v>
      </c>
      <c r="D34" s="81">
        <v>0</v>
      </c>
      <c r="E34" s="81">
        <v>0</v>
      </c>
      <c r="F34" s="7">
        <v>1</v>
      </c>
      <c r="G34" s="7">
        <v>1</v>
      </c>
      <c r="H34" s="7">
        <v>0</v>
      </c>
      <c r="I34" s="7">
        <v>0</v>
      </c>
      <c r="J34" s="7">
        <v>0</v>
      </c>
      <c r="K34" s="7">
        <v>0</v>
      </c>
      <c r="L34" s="78">
        <v>0</v>
      </c>
      <c r="M34" s="7">
        <v>0</v>
      </c>
      <c r="N34" s="7">
        <v>0</v>
      </c>
      <c r="O34" s="73">
        <v>2</v>
      </c>
      <c r="P34" s="7">
        <v>0</v>
      </c>
      <c r="Q34" s="27">
        <v>0</v>
      </c>
      <c r="R34" s="27">
        <v>0</v>
      </c>
      <c r="S34" s="83">
        <f t="shared" si="0"/>
        <v>4</v>
      </c>
    </row>
    <row r="35" spans="1:19" ht="15" customHeight="1">
      <c r="A35" s="47">
        <v>32</v>
      </c>
      <c r="B35" s="7" t="s">
        <v>24</v>
      </c>
      <c r="C35" s="76" t="s">
        <v>56</v>
      </c>
      <c r="D35" s="81">
        <v>0</v>
      </c>
      <c r="E35" s="81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8">
        <v>0</v>
      </c>
      <c r="M35" s="7">
        <v>0</v>
      </c>
      <c r="N35" s="7">
        <v>0</v>
      </c>
      <c r="O35" s="73">
        <v>0</v>
      </c>
      <c r="P35" s="7">
        <v>0</v>
      </c>
      <c r="Q35" s="27">
        <v>0</v>
      </c>
      <c r="R35" s="27">
        <v>0</v>
      </c>
      <c r="S35" s="83">
        <f t="shared" si="0"/>
        <v>0</v>
      </c>
    </row>
    <row r="36" spans="1:19" ht="15" customHeight="1">
      <c r="A36" s="47">
        <v>33</v>
      </c>
      <c r="B36" s="7" t="s">
        <v>24</v>
      </c>
      <c r="C36" s="76" t="s">
        <v>13</v>
      </c>
      <c r="D36" s="81">
        <v>0</v>
      </c>
      <c r="E36" s="81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8">
        <v>0</v>
      </c>
      <c r="M36" s="7">
        <v>0</v>
      </c>
      <c r="N36" s="7">
        <v>0</v>
      </c>
      <c r="O36" s="73">
        <v>2</v>
      </c>
      <c r="P36" s="7">
        <v>0</v>
      </c>
      <c r="Q36" s="27">
        <v>0</v>
      </c>
      <c r="R36" s="27">
        <v>0</v>
      </c>
      <c r="S36" s="83">
        <f t="shared" si="0"/>
        <v>2</v>
      </c>
    </row>
    <row r="37" spans="1:19" ht="15" customHeight="1">
      <c r="A37" s="47">
        <v>34</v>
      </c>
      <c r="B37" s="7" t="s">
        <v>24</v>
      </c>
      <c r="C37" s="76" t="s">
        <v>57</v>
      </c>
      <c r="D37" s="81">
        <v>0</v>
      </c>
      <c r="E37" s="81">
        <v>0</v>
      </c>
      <c r="F37" s="7">
        <v>0</v>
      </c>
      <c r="G37" s="7">
        <v>5</v>
      </c>
      <c r="H37" s="7">
        <v>10</v>
      </c>
      <c r="I37" s="7">
        <v>14</v>
      </c>
      <c r="J37" s="7">
        <v>0</v>
      </c>
      <c r="K37" s="7">
        <v>15</v>
      </c>
      <c r="L37" s="78">
        <v>0</v>
      </c>
      <c r="M37" s="7">
        <v>20</v>
      </c>
      <c r="N37" s="7">
        <v>0</v>
      </c>
      <c r="O37" s="73">
        <v>11</v>
      </c>
      <c r="P37" s="7">
        <v>5</v>
      </c>
      <c r="Q37" s="27">
        <v>7</v>
      </c>
      <c r="R37" s="27">
        <v>5</v>
      </c>
      <c r="S37" s="83">
        <f t="shared" si="0"/>
        <v>92</v>
      </c>
    </row>
    <row r="38" spans="1:19" ht="12.75"/>
    <row r="39" spans="1:19" ht="12.75"/>
    <row r="40" spans="1:19" ht="12.75"/>
    <row r="41" spans="1:19" ht="12.75"/>
    <row r="42" spans="1:19" ht="12.75"/>
    <row r="43" spans="1:19" ht="12.75"/>
    <row r="44" spans="1:19" ht="12.75"/>
    <row r="45" spans="1:19" ht="12.75"/>
    <row r="46" spans="1:19" ht="12.75"/>
    <row r="47" spans="1:19" ht="12.75"/>
    <row r="48" spans="1:19" ht="12.75"/>
    <row r="49" ht="12.75"/>
    <row r="50" ht="12.75"/>
    <row r="51" ht="12.75"/>
    <row r="52" ht="12.75"/>
    <row r="56" ht="119.25" customHeight="1"/>
  </sheetData>
  <autoFilter ref="A3:S3">
    <filterColumn colId="3"/>
    <filterColumn colId="4"/>
    <filterColumn colId="11"/>
    <filterColumn colId="15"/>
    <sortState ref="A4:S37">
      <sortCondition ref="A3"/>
    </sortState>
  </autoFilter>
  <sortState ref="A4:R53">
    <sortCondition ref="A4:A53"/>
  </sortState>
  <mergeCells count="2">
    <mergeCell ref="A1:S1"/>
    <mergeCell ref="A2:S2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G55"/>
  <sheetViews>
    <sheetView workbookViewId="0">
      <selection activeCell="F3" sqref="F3"/>
    </sheetView>
  </sheetViews>
  <sheetFormatPr defaultRowHeight="24.95" customHeight="1"/>
  <cols>
    <col min="1" max="1" width="17.28515625" style="8" bestFit="1" customWidth="1"/>
    <col min="2" max="2" width="10.28515625" style="44" bestFit="1" customWidth="1"/>
    <col min="3" max="3" width="35.28515625" customWidth="1"/>
    <col min="4" max="4" width="15.42578125" style="8" bestFit="1" customWidth="1"/>
    <col min="5" max="5" width="16.42578125" style="18" bestFit="1" customWidth="1"/>
    <col min="6" max="6" width="19.85546875" style="8" customWidth="1"/>
    <col min="7" max="7" width="15.42578125" style="8" bestFit="1" customWidth="1"/>
  </cols>
  <sheetData>
    <row r="1" spans="1:7" s="9" customFormat="1" ht="24.95" customHeight="1">
      <c r="A1" s="117" t="s">
        <v>19</v>
      </c>
      <c r="B1" s="118"/>
      <c r="C1" s="118"/>
      <c r="D1" s="118"/>
      <c r="E1" s="119"/>
    </row>
    <row r="2" spans="1:7" s="9" customFormat="1" ht="24.95" customHeight="1">
      <c r="A2" s="117" t="s">
        <v>18</v>
      </c>
      <c r="B2" s="118"/>
      <c r="C2" s="118"/>
      <c r="D2" s="118"/>
      <c r="E2" s="119"/>
    </row>
    <row r="3" spans="1:7" s="9" customFormat="1" ht="18">
      <c r="A3" s="50" t="s">
        <v>0</v>
      </c>
      <c r="B3" s="50" t="s">
        <v>8</v>
      </c>
      <c r="C3" s="50" t="s">
        <v>14</v>
      </c>
      <c r="D3" s="50" t="s">
        <v>15</v>
      </c>
      <c r="E3" s="50" t="s">
        <v>16</v>
      </c>
    </row>
    <row r="4" spans="1:7" ht="15" customHeight="1">
      <c r="A4" s="7" t="s">
        <v>24</v>
      </c>
      <c r="B4" s="47">
        <v>1</v>
      </c>
      <c r="C4" s="70" t="s">
        <v>28</v>
      </c>
      <c r="D4" s="51">
        <v>0.99097222222222225</v>
      </c>
      <c r="E4" s="13">
        <v>1.1111111111111112E-2</v>
      </c>
      <c r="F4"/>
      <c r="G4"/>
    </row>
    <row r="5" spans="1:7" ht="15" customHeight="1">
      <c r="A5" s="7" t="s">
        <v>24</v>
      </c>
      <c r="B5" s="47">
        <v>2</v>
      </c>
      <c r="C5" s="70" t="s">
        <v>29</v>
      </c>
      <c r="D5" s="51">
        <v>3.125E-2</v>
      </c>
      <c r="E5" s="13">
        <v>9.6527777777777768E-2</v>
      </c>
      <c r="F5"/>
      <c r="G5"/>
    </row>
    <row r="6" spans="1:7" ht="15" customHeight="1">
      <c r="A6" s="7" t="s">
        <v>25</v>
      </c>
      <c r="B6" s="47">
        <v>3</v>
      </c>
      <c r="C6" s="70" t="s">
        <v>30</v>
      </c>
      <c r="D6" s="51">
        <v>2.361111111111111E-2</v>
      </c>
      <c r="E6" s="13">
        <v>0.10416666666666667</v>
      </c>
      <c r="F6"/>
      <c r="G6"/>
    </row>
    <row r="7" spans="1:7" ht="15" customHeight="1">
      <c r="A7" s="7" t="s">
        <v>25</v>
      </c>
      <c r="B7" s="47">
        <v>4</v>
      </c>
      <c r="C7" s="70" t="s">
        <v>31</v>
      </c>
      <c r="D7" s="51">
        <v>2.7777777777777779E-3</v>
      </c>
      <c r="E7" s="13">
        <v>2.4999999999999998E-2</v>
      </c>
      <c r="F7"/>
      <c r="G7"/>
    </row>
    <row r="8" spans="1:7" ht="15" customHeight="1">
      <c r="A8" s="7" t="s">
        <v>24</v>
      </c>
      <c r="B8" s="47">
        <v>5</v>
      </c>
      <c r="C8" s="70" t="s">
        <v>32</v>
      </c>
      <c r="D8" s="51">
        <v>1.8749999999999999E-2</v>
      </c>
      <c r="E8" s="13">
        <v>7.8472222222222221E-2</v>
      </c>
      <c r="F8"/>
      <c r="G8"/>
    </row>
    <row r="9" spans="1:7" ht="15" customHeight="1">
      <c r="A9" s="7" t="s">
        <v>24</v>
      </c>
      <c r="B9" s="47">
        <v>6</v>
      </c>
      <c r="C9" s="70" t="s">
        <v>33</v>
      </c>
      <c r="D9" s="51">
        <v>1.2499999999999999E-2</v>
      </c>
      <c r="E9" s="13">
        <v>6.3194444444444442E-2</v>
      </c>
      <c r="F9"/>
      <c r="G9"/>
    </row>
    <row r="10" spans="1:7" ht="15" customHeight="1">
      <c r="A10" s="7" t="s">
        <v>24</v>
      </c>
      <c r="B10" s="47">
        <v>7</v>
      </c>
      <c r="C10" s="70" t="s">
        <v>5</v>
      </c>
      <c r="D10" s="51">
        <v>0</v>
      </c>
      <c r="E10" s="13">
        <v>5.5555555555555552E-2</v>
      </c>
      <c r="F10"/>
      <c r="G10"/>
    </row>
    <row r="11" spans="1:7" ht="15" customHeight="1">
      <c r="A11" s="7" t="s">
        <v>24</v>
      </c>
      <c r="B11" s="47">
        <v>8</v>
      </c>
      <c r="C11" s="70" t="s">
        <v>34</v>
      </c>
      <c r="D11" s="52">
        <v>1.2499999999999999E-2</v>
      </c>
      <c r="E11" s="13">
        <v>6.1111111111111116E-2</v>
      </c>
      <c r="F11"/>
      <c r="G11"/>
    </row>
    <row r="12" spans="1:7" ht="15" customHeight="1">
      <c r="A12" s="7" t="s">
        <v>24</v>
      </c>
      <c r="B12" s="47">
        <v>9</v>
      </c>
      <c r="C12" s="70" t="s">
        <v>35</v>
      </c>
      <c r="D12" s="51">
        <v>0.99791666666666667</v>
      </c>
      <c r="E12" s="13">
        <v>3.9583333333333331E-2</v>
      </c>
      <c r="F12"/>
      <c r="G12"/>
    </row>
    <row r="13" spans="1:7" ht="15" customHeight="1">
      <c r="A13" s="7" t="s">
        <v>24</v>
      </c>
      <c r="B13" s="47">
        <v>10</v>
      </c>
      <c r="C13" s="70" t="s">
        <v>36</v>
      </c>
      <c r="D13" s="51">
        <v>1.3888888888888889E-3</v>
      </c>
      <c r="E13" s="13">
        <v>2.7083333333333334E-2</v>
      </c>
      <c r="F13"/>
      <c r="G13"/>
    </row>
    <row r="14" spans="1:7" ht="15" customHeight="1">
      <c r="A14" s="7" t="s">
        <v>26</v>
      </c>
      <c r="B14" s="47">
        <v>11</v>
      </c>
      <c r="C14" s="70" t="s">
        <v>37</v>
      </c>
      <c r="D14" s="51">
        <v>2.013888888888889E-2</v>
      </c>
      <c r="E14" s="13">
        <v>5.2083333333333336E-2</v>
      </c>
      <c r="F14"/>
      <c r="G14"/>
    </row>
    <row r="15" spans="1:7" ht="15" customHeight="1">
      <c r="A15" s="7" t="s">
        <v>26</v>
      </c>
      <c r="B15" s="47">
        <v>12</v>
      </c>
      <c r="C15" s="70" t="s">
        <v>38</v>
      </c>
      <c r="D15" s="51">
        <v>1.3888888888888889E-3</v>
      </c>
      <c r="E15" s="13">
        <v>3.4722222222222224E-2</v>
      </c>
      <c r="F15"/>
      <c r="G15"/>
    </row>
    <row r="16" spans="1:7" ht="15" customHeight="1">
      <c r="A16" s="7" t="s">
        <v>26</v>
      </c>
      <c r="B16" s="47">
        <v>13</v>
      </c>
      <c r="C16" s="70" t="s">
        <v>39</v>
      </c>
      <c r="D16" s="51">
        <v>4.9305555555555554E-2</v>
      </c>
      <c r="E16" s="13">
        <v>9.8611111111111108E-2</v>
      </c>
      <c r="F16"/>
      <c r="G16"/>
    </row>
    <row r="17" spans="1:7" ht="15" customHeight="1">
      <c r="A17" s="7" t="s">
        <v>26</v>
      </c>
      <c r="B17" s="47">
        <v>14</v>
      </c>
      <c r="C17" s="70" t="s">
        <v>40</v>
      </c>
      <c r="D17" s="51">
        <v>1.5972222222222224E-2</v>
      </c>
      <c r="E17" s="13">
        <v>7.4999999999999997E-2</v>
      </c>
      <c r="F17"/>
      <c r="G17"/>
    </row>
    <row r="18" spans="1:7" ht="15" customHeight="1">
      <c r="A18" s="7" t="s">
        <v>26</v>
      </c>
      <c r="B18" s="47">
        <v>15</v>
      </c>
      <c r="C18" s="70" t="s">
        <v>41</v>
      </c>
      <c r="D18" s="51">
        <v>4.5833333333333337E-2</v>
      </c>
      <c r="E18" s="13">
        <v>0.10277777777777779</v>
      </c>
      <c r="F18"/>
      <c r="G18"/>
    </row>
    <row r="19" spans="1:7" ht="15" customHeight="1">
      <c r="A19" s="7" t="s">
        <v>26</v>
      </c>
      <c r="B19" s="47">
        <v>16</v>
      </c>
      <c r="C19" s="70" t="s">
        <v>42</v>
      </c>
      <c r="D19" s="51">
        <v>3.1944444444444449E-2</v>
      </c>
      <c r="E19" s="13">
        <v>7.5694444444444439E-2</v>
      </c>
      <c r="F19"/>
      <c r="G19"/>
    </row>
    <row r="20" spans="1:7" ht="15" customHeight="1">
      <c r="A20" s="7" t="s">
        <v>26</v>
      </c>
      <c r="B20" s="47">
        <v>17</v>
      </c>
      <c r="C20" s="70" t="s">
        <v>43</v>
      </c>
      <c r="D20" s="51">
        <v>6.9444444444444447E-4</v>
      </c>
      <c r="E20" s="13">
        <v>1.8055555555555557E-2</v>
      </c>
      <c r="F20"/>
      <c r="G20"/>
    </row>
    <row r="21" spans="1:7" ht="15" customHeight="1">
      <c r="A21" s="7" t="s">
        <v>26</v>
      </c>
      <c r="B21" s="47">
        <v>18</v>
      </c>
      <c r="C21" s="70" t="s">
        <v>44</v>
      </c>
      <c r="D21" s="51">
        <v>4.7916666666666663E-2</v>
      </c>
      <c r="E21" s="13">
        <v>7.0833333333333331E-2</v>
      </c>
      <c r="F21"/>
      <c r="G21"/>
    </row>
    <row r="22" spans="1:7" ht="15" customHeight="1">
      <c r="A22" s="7" t="s">
        <v>26</v>
      </c>
      <c r="B22" s="47">
        <v>19</v>
      </c>
      <c r="C22" s="70" t="s">
        <v>45</v>
      </c>
      <c r="D22" s="52">
        <v>2.361111111111111E-2</v>
      </c>
      <c r="E22" s="13">
        <v>5.347222222222222E-2</v>
      </c>
      <c r="F22"/>
      <c r="G22"/>
    </row>
    <row r="23" spans="1:7" ht="15" customHeight="1">
      <c r="A23" s="7" t="s">
        <v>27</v>
      </c>
      <c r="B23" s="47">
        <v>20</v>
      </c>
      <c r="C23" s="70" t="s">
        <v>46</v>
      </c>
      <c r="D23" s="51">
        <v>1.9444444444444445E-2</v>
      </c>
      <c r="E23" s="13">
        <v>8.6805555555555566E-2</v>
      </c>
      <c r="F23"/>
      <c r="G23"/>
    </row>
    <row r="24" spans="1:7" ht="15" customHeight="1">
      <c r="A24" s="7" t="s">
        <v>24</v>
      </c>
      <c r="B24" s="47">
        <v>21</v>
      </c>
      <c r="C24" s="70" t="s">
        <v>47</v>
      </c>
      <c r="D24" s="52">
        <v>4.8611111111111112E-3</v>
      </c>
      <c r="E24" s="13">
        <v>4.9999999999999996E-2</v>
      </c>
      <c r="F24"/>
      <c r="G24"/>
    </row>
    <row r="25" spans="1:7" ht="15" customHeight="1">
      <c r="A25" s="7" t="s">
        <v>24</v>
      </c>
      <c r="B25" s="47">
        <v>22</v>
      </c>
      <c r="C25" s="70" t="s">
        <v>48</v>
      </c>
      <c r="D25" s="51">
        <v>0</v>
      </c>
      <c r="E25" s="13">
        <v>3.125E-2</v>
      </c>
      <c r="F25"/>
      <c r="G25"/>
    </row>
    <row r="26" spans="1:7" ht="15" customHeight="1">
      <c r="A26" s="7" t="s">
        <v>27</v>
      </c>
      <c r="B26" s="47">
        <v>23</v>
      </c>
      <c r="C26" s="70" t="s">
        <v>49</v>
      </c>
      <c r="D26" s="52">
        <v>4.8611111111111112E-3</v>
      </c>
      <c r="E26" s="13">
        <v>7.4999999999999997E-2</v>
      </c>
      <c r="F26"/>
      <c r="G26"/>
    </row>
    <row r="27" spans="1:7" ht="15" customHeight="1">
      <c r="A27" s="7" t="s">
        <v>24</v>
      </c>
      <c r="B27" s="47">
        <v>24</v>
      </c>
      <c r="C27" s="70" t="s">
        <v>50</v>
      </c>
      <c r="D27" s="52">
        <v>1.8749999999999999E-2</v>
      </c>
      <c r="E27" s="13">
        <v>7.4999999999999997E-2</v>
      </c>
      <c r="F27"/>
      <c r="G27"/>
    </row>
    <row r="28" spans="1:7" ht="15" customHeight="1">
      <c r="A28" s="7" t="s">
        <v>27</v>
      </c>
      <c r="B28" s="47">
        <v>25</v>
      </c>
      <c r="C28" s="70" t="s">
        <v>12</v>
      </c>
      <c r="D28" s="51">
        <v>7.6388888888888886E-3</v>
      </c>
      <c r="E28" s="13">
        <v>7.7083333333333337E-2</v>
      </c>
      <c r="F28"/>
      <c r="G28"/>
    </row>
    <row r="29" spans="1:7" ht="15" customHeight="1">
      <c r="A29" s="7" t="s">
        <v>27</v>
      </c>
      <c r="B29" s="47">
        <v>26</v>
      </c>
      <c r="C29" s="70" t="s">
        <v>6</v>
      </c>
      <c r="D29" s="51">
        <v>4.4444444444444446E-2</v>
      </c>
      <c r="E29" s="13">
        <v>9.5833333333333326E-2</v>
      </c>
      <c r="F29"/>
      <c r="G29"/>
    </row>
    <row r="30" spans="1:7" ht="15" customHeight="1">
      <c r="A30" s="7" t="s">
        <v>27</v>
      </c>
      <c r="B30" s="47">
        <v>27</v>
      </c>
      <c r="C30" s="70" t="s">
        <v>51</v>
      </c>
      <c r="D30" s="51">
        <v>5.5555555555555558E-3</v>
      </c>
      <c r="E30" s="13">
        <v>5.0694444444444452E-2</v>
      </c>
      <c r="F30"/>
      <c r="G30"/>
    </row>
    <row r="31" spans="1:7" ht="15" customHeight="1">
      <c r="A31" s="7" t="s">
        <v>24</v>
      </c>
      <c r="B31" s="47">
        <v>28</v>
      </c>
      <c r="C31" s="70" t="s">
        <v>52</v>
      </c>
      <c r="D31" s="51">
        <v>9.0277777777777787E-3</v>
      </c>
      <c r="E31" s="13">
        <v>4.3055555555555562E-2</v>
      </c>
      <c r="F31"/>
      <c r="G31"/>
    </row>
    <row r="32" spans="1:7" ht="15" customHeight="1">
      <c r="A32" s="7" t="s">
        <v>24</v>
      </c>
      <c r="B32" s="47">
        <v>29</v>
      </c>
      <c r="C32" s="70" t="s">
        <v>53</v>
      </c>
      <c r="D32" s="51">
        <v>1.5277777777777777E-2</v>
      </c>
      <c r="E32" s="13">
        <v>4.9999999999999996E-2</v>
      </c>
      <c r="F32"/>
      <c r="G32"/>
    </row>
    <row r="33" spans="1:7" ht="15" customHeight="1">
      <c r="A33" s="7" t="s">
        <v>24</v>
      </c>
      <c r="B33" s="47">
        <v>30</v>
      </c>
      <c r="C33" s="70" t="s">
        <v>54</v>
      </c>
      <c r="D33" s="51">
        <v>0.99861111111111101</v>
      </c>
      <c r="E33" s="13">
        <v>2.4999999999999998E-2</v>
      </c>
      <c r="F33"/>
      <c r="G33"/>
    </row>
    <row r="34" spans="1:7" ht="15" customHeight="1">
      <c r="A34" s="7" t="s">
        <v>27</v>
      </c>
      <c r="B34" s="47">
        <v>31</v>
      </c>
      <c r="C34" s="70" t="s">
        <v>55</v>
      </c>
      <c r="D34" s="52">
        <v>4.8611111111111112E-3</v>
      </c>
      <c r="E34" s="13">
        <v>5.2083333333333336E-2</v>
      </c>
      <c r="F34"/>
      <c r="G34"/>
    </row>
    <row r="35" spans="1:7" ht="15" customHeight="1">
      <c r="A35" s="7" t="s">
        <v>24</v>
      </c>
      <c r="B35" s="47">
        <v>32</v>
      </c>
      <c r="C35" s="70" t="s">
        <v>56</v>
      </c>
      <c r="D35" s="52">
        <v>4.8611111111111112E-3</v>
      </c>
      <c r="E35" s="13">
        <v>4.027777777777778E-2</v>
      </c>
      <c r="F35"/>
      <c r="G35"/>
    </row>
    <row r="36" spans="1:7" ht="15" customHeight="1">
      <c r="A36" s="7" t="s">
        <v>24</v>
      </c>
      <c r="B36" s="47">
        <v>33</v>
      </c>
      <c r="C36" s="70" t="s">
        <v>13</v>
      </c>
      <c r="D36" s="45">
        <v>0.99444444444444446</v>
      </c>
      <c r="E36" s="13">
        <v>1.8749999999999999E-2</v>
      </c>
      <c r="F36"/>
      <c r="G36"/>
    </row>
    <row r="37" spans="1:7" ht="15" customHeight="1">
      <c r="A37" s="7" t="s">
        <v>24</v>
      </c>
      <c r="B37" s="47">
        <v>34</v>
      </c>
      <c r="C37" s="70" t="s">
        <v>57</v>
      </c>
      <c r="D37" s="45">
        <v>1.3888888888888888E-2</v>
      </c>
      <c r="E37" s="13">
        <v>8.2638888888888887E-2</v>
      </c>
      <c r="F37"/>
      <c r="G37"/>
    </row>
    <row r="38" spans="1:7" ht="15" customHeight="1">
      <c r="A38" s="62"/>
      <c r="B38" s="48"/>
      <c r="C38" s="63"/>
      <c r="D38" s="66"/>
      <c r="F38"/>
      <c r="G38"/>
    </row>
    <row r="39" spans="1:7" ht="15" customHeight="1">
      <c r="A39" s="62"/>
      <c r="B39" s="48"/>
      <c r="C39" s="63"/>
      <c r="D39" s="66"/>
      <c r="F39"/>
      <c r="G39"/>
    </row>
    <row r="40" spans="1:7" ht="15" customHeight="1">
      <c r="A40" s="62"/>
      <c r="B40" s="48"/>
      <c r="C40" s="63"/>
      <c r="D40" s="66"/>
      <c r="F40"/>
      <c r="G40"/>
    </row>
    <row r="41" spans="1:7" ht="15" customHeight="1">
      <c r="A41" s="62"/>
      <c r="B41" s="48"/>
      <c r="C41" s="63"/>
      <c r="D41" s="49"/>
      <c r="F41"/>
      <c r="G41"/>
    </row>
    <row r="42" spans="1:7" ht="15" customHeight="1">
      <c r="A42" s="62"/>
      <c r="B42" s="48"/>
      <c r="C42" s="63"/>
      <c r="D42" s="66"/>
      <c r="F42"/>
      <c r="G42"/>
    </row>
    <row r="43" spans="1:7" ht="15" customHeight="1">
      <c r="A43" s="62"/>
      <c r="B43" s="48"/>
      <c r="C43" s="63"/>
      <c r="D43" s="66"/>
      <c r="F43"/>
      <c r="G43"/>
    </row>
    <row r="44" spans="1:7" ht="15" customHeight="1">
      <c r="A44" s="67"/>
      <c r="B44" s="48"/>
      <c r="C44" s="68"/>
      <c r="D44" s="66"/>
      <c r="F44"/>
      <c r="G44"/>
    </row>
    <row r="45" spans="1:7" ht="15" customHeight="1">
      <c r="A45" s="62"/>
      <c r="B45" s="48"/>
      <c r="C45" s="63"/>
      <c r="D45" s="66"/>
      <c r="F45"/>
      <c r="G45"/>
    </row>
    <row r="46" spans="1:7" ht="15" customHeight="1">
      <c r="A46" s="62"/>
      <c r="B46" s="48"/>
      <c r="C46" s="63"/>
      <c r="D46" s="49"/>
      <c r="F46"/>
      <c r="G46"/>
    </row>
    <row r="47" spans="1:7" ht="15" customHeight="1">
      <c r="A47" s="62"/>
      <c r="B47" s="48"/>
      <c r="C47" s="63"/>
      <c r="D47" s="66"/>
      <c r="F47"/>
      <c r="G47"/>
    </row>
    <row r="48" spans="1:7" ht="15" customHeight="1">
      <c r="A48" s="62"/>
      <c r="B48" s="48"/>
      <c r="C48" s="63"/>
      <c r="D48" s="66"/>
      <c r="F48"/>
      <c r="G48"/>
    </row>
    <row r="49" spans="1:7" ht="15" customHeight="1">
      <c r="A49" s="62"/>
      <c r="B49" s="48"/>
      <c r="C49" s="63"/>
      <c r="D49" s="49"/>
      <c r="F49"/>
      <c r="G49"/>
    </row>
    <row r="50" spans="1:7" ht="15" customHeight="1">
      <c r="A50" s="62"/>
      <c r="B50" s="48"/>
      <c r="C50" s="63"/>
      <c r="D50" s="66"/>
      <c r="F50"/>
      <c r="G50"/>
    </row>
    <row r="51" spans="1:7" ht="15" customHeight="1">
      <c r="A51" s="62"/>
      <c r="B51" s="48"/>
      <c r="C51" s="63"/>
      <c r="D51" s="66"/>
      <c r="F51"/>
      <c r="G51"/>
    </row>
    <row r="52" spans="1:7" ht="15" customHeight="1">
      <c r="A52" s="62"/>
      <c r="B52" s="48"/>
      <c r="C52" s="63"/>
      <c r="D52" s="49"/>
      <c r="F52"/>
      <c r="G52"/>
    </row>
    <row r="53" spans="1:7" ht="15" customHeight="1">
      <c r="A53" s="62"/>
      <c r="B53" s="48"/>
      <c r="C53" s="63"/>
      <c r="D53" s="66"/>
      <c r="F53"/>
      <c r="G53"/>
    </row>
    <row r="54" spans="1:7" ht="24.95" customHeight="1">
      <c r="A54" s="17"/>
      <c r="B54" s="48"/>
      <c r="C54" s="19"/>
      <c r="D54" s="17"/>
    </row>
    <row r="55" spans="1:7" ht="24.95" customHeight="1">
      <c r="A55" s="17"/>
      <c r="B55" s="48"/>
      <c r="C55" s="19"/>
      <c r="D55" s="17"/>
    </row>
  </sheetData>
  <autoFilter ref="A3:E3">
    <sortState ref="A4:E37">
      <sortCondition ref="B3"/>
    </sortState>
  </autoFilter>
  <sortState ref="A4:G53">
    <sortCondition ref="B4:B53"/>
  </sortState>
  <mergeCells count="2">
    <mergeCell ref="A1:E1"/>
    <mergeCell ref="A2:E2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3"/>
  <sheetViews>
    <sheetView workbookViewId="0">
      <selection activeCell="F7" sqref="F7"/>
    </sheetView>
  </sheetViews>
  <sheetFormatPr defaultRowHeight="12.75"/>
  <cols>
    <col min="1" max="1" width="10.5703125" bestFit="1" customWidth="1"/>
    <col min="2" max="2" width="11" style="44" bestFit="1" customWidth="1"/>
    <col min="3" max="3" width="27.7109375" bestFit="1" customWidth="1"/>
    <col min="4" max="4" width="15.28515625" bestFit="1" customWidth="1"/>
    <col min="5" max="5" width="14.5703125" style="1" bestFit="1" customWidth="1"/>
    <col min="6" max="6" width="11.28515625" style="1" bestFit="1" customWidth="1"/>
    <col min="7" max="7" width="13" style="2" bestFit="1" customWidth="1"/>
    <col min="8" max="8" width="15.5703125" style="32" bestFit="1" customWidth="1"/>
  </cols>
  <sheetData>
    <row r="1" spans="1:8" ht="24.95" customHeight="1">
      <c r="A1" s="117" t="s">
        <v>20</v>
      </c>
      <c r="B1" s="118"/>
      <c r="C1" s="118"/>
      <c r="D1" s="119"/>
      <c r="E1"/>
      <c r="F1"/>
      <c r="G1"/>
      <c r="H1"/>
    </row>
    <row r="2" spans="1:8" ht="24.95" customHeight="1">
      <c r="A2" s="116" t="s">
        <v>11</v>
      </c>
      <c r="B2" s="116"/>
      <c r="C2" s="116"/>
      <c r="D2" s="116"/>
      <c r="E2" s="31"/>
      <c r="F2" s="31"/>
      <c r="G2" s="31"/>
      <c r="H2" s="31"/>
    </row>
    <row r="3" spans="1:8" s="31" customFormat="1" ht="18">
      <c r="A3" s="3" t="s">
        <v>7</v>
      </c>
      <c r="B3" s="3" t="s">
        <v>2</v>
      </c>
      <c r="C3" s="4" t="s">
        <v>14</v>
      </c>
      <c r="D3" s="3" t="s">
        <v>3</v>
      </c>
      <c r="E3" s="36"/>
      <c r="F3" s="36"/>
      <c r="G3" s="36"/>
      <c r="H3" s="36"/>
    </row>
    <row r="4" spans="1:8" s="36" customFormat="1" ht="20.100000000000001" customHeight="1">
      <c r="A4" s="7" t="s">
        <v>24</v>
      </c>
      <c r="B4" s="42">
        <v>1</v>
      </c>
      <c r="C4" s="70" t="s">
        <v>28</v>
      </c>
      <c r="D4" s="37">
        <v>10</v>
      </c>
    </row>
    <row r="5" spans="1:8" s="36" customFormat="1" ht="20.100000000000001" customHeight="1">
      <c r="A5" s="7" t="s">
        <v>24</v>
      </c>
      <c r="B5" s="42">
        <v>2</v>
      </c>
      <c r="C5" s="70" t="s">
        <v>29</v>
      </c>
      <c r="D5" s="37">
        <v>32</v>
      </c>
    </row>
    <row r="6" spans="1:8" s="36" customFormat="1" ht="20.100000000000001" customHeight="1">
      <c r="A6" s="7" t="s">
        <v>25</v>
      </c>
      <c r="B6" s="43">
        <v>3</v>
      </c>
      <c r="C6" s="70" t="s">
        <v>30</v>
      </c>
      <c r="D6" s="37">
        <v>22</v>
      </c>
    </row>
    <row r="7" spans="1:8" s="36" customFormat="1" ht="20.100000000000001" customHeight="1">
      <c r="A7" s="7" t="s">
        <v>25</v>
      </c>
      <c r="B7" s="41">
        <v>4</v>
      </c>
      <c r="C7" s="70" t="s">
        <v>31</v>
      </c>
      <c r="D7" s="34">
        <v>0</v>
      </c>
    </row>
    <row r="8" spans="1:8" s="36" customFormat="1" ht="20.100000000000001" customHeight="1">
      <c r="A8" s="7" t="s">
        <v>24</v>
      </c>
      <c r="B8" s="41">
        <v>5</v>
      </c>
      <c r="C8" s="70" t="s">
        <v>32</v>
      </c>
      <c r="D8" s="34">
        <v>22</v>
      </c>
    </row>
    <row r="9" spans="1:8" s="36" customFormat="1" ht="20.100000000000001" customHeight="1">
      <c r="A9" s="7" t="s">
        <v>24</v>
      </c>
      <c r="B9" s="42">
        <v>6</v>
      </c>
      <c r="C9" s="70" t="s">
        <v>33</v>
      </c>
      <c r="D9" s="37">
        <v>16</v>
      </c>
    </row>
    <row r="10" spans="1:8" s="36" customFormat="1" ht="20.100000000000001" customHeight="1">
      <c r="A10" s="7" t="s">
        <v>24</v>
      </c>
      <c r="B10" s="42">
        <v>7</v>
      </c>
      <c r="C10" s="70" t="s">
        <v>5</v>
      </c>
      <c r="D10" s="34">
        <v>34</v>
      </c>
    </row>
    <row r="11" spans="1:8" s="36" customFormat="1" ht="20.100000000000001" customHeight="1">
      <c r="A11" s="7" t="s">
        <v>24</v>
      </c>
      <c r="B11" s="42">
        <v>8</v>
      </c>
      <c r="C11" s="70" t="s">
        <v>34</v>
      </c>
      <c r="D11" s="37">
        <v>18</v>
      </c>
    </row>
    <row r="12" spans="1:8" s="36" customFormat="1" ht="20.100000000000001" customHeight="1">
      <c r="A12" s="7" t="s">
        <v>24</v>
      </c>
      <c r="B12" s="42">
        <v>9</v>
      </c>
      <c r="C12" s="70" t="s">
        <v>35</v>
      </c>
      <c r="D12" s="37">
        <v>24</v>
      </c>
    </row>
    <row r="13" spans="1:8" s="36" customFormat="1" ht="20.100000000000001" customHeight="1">
      <c r="A13" s="7" t="s">
        <v>24</v>
      </c>
      <c r="B13" s="42">
        <v>10</v>
      </c>
      <c r="C13" s="70" t="s">
        <v>36</v>
      </c>
      <c r="D13" s="37">
        <v>10</v>
      </c>
    </row>
    <row r="14" spans="1:8" s="36" customFormat="1" ht="20.100000000000001" customHeight="1">
      <c r="A14" s="7" t="s">
        <v>26</v>
      </c>
      <c r="B14" s="42">
        <v>11</v>
      </c>
      <c r="C14" s="70" t="s">
        <v>37</v>
      </c>
      <c r="D14" s="37">
        <v>0</v>
      </c>
    </row>
    <row r="15" spans="1:8" s="36" customFormat="1" ht="20.100000000000001" customHeight="1">
      <c r="A15" s="7" t="s">
        <v>26</v>
      </c>
      <c r="B15" s="42">
        <v>12</v>
      </c>
      <c r="C15" s="70" t="s">
        <v>38</v>
      </c>
      <c r="D15" s="37">
        <v>11</v>
      </c>
    </row>
    <row r="16" spans="1:8" s="36" customFormat="1" ht="20.100000000000001" customHeight="1">
      <c r="A16" s="7" t="s">
        <v>26</v>
      </c>
      <c r="B16" s="41">
        <v>13</v>
      </c>
      <c r="C16" s="70" t="s">
        <v>39</v>
      </c>
      <c r="D16" s="34">
        <v>12</v>
      </c>
    </row>
    <row r="17" spans="1:4" s="36" customFormat="1" ht="20.100000000000001" customHeight="1">
      <c r="A17" s="7" t="s">
        <v>26</v>
      </c>
      <c r="B17" s="41">
        <v>14</v>
      </c>
      <c r="C17" s="70" t="s">
        <v>40</v>
      </c>
      <c r="D17" s="34">
        <v>20</v>
      </c>
    </row>
    <row r="18" spans="1:4" s="36" customFormat="1" ht="20.100000000000001" customHeight="1">
      <c r="A18" s="7" t="s">
        <v>26</v>
      </c>
      <c r="B18" s="42">
        <v>15</v>
      </c>
      <c r="C18" s="70" t="s">
        <v>41</v>
      </c>
      <c r="D18" s="37">
        <v>20</v>
      </c>
    </row>
    <row r="19" spans="1:4" s="36" customFormat="1" ht="20.100000000000001" customHeight="1">
      <c r="A19" s="7" t="s">
        <v>26</v>
      </c>
      <c r="B19" s="42">
        <v>16</v>
      </c>
      <c r="C19" s="70" t="s">
        <v>42</v>
      </c>
      <c r="D19" s="37">
        <v>20</v>
      </c>
    </row>
    <row r="20" spans="1:4" s="36" customFormat="1" ht="20.100000000000001" customHeight="1">
      <c r="A20" s="7" t="s">
        <v>26</v>
      </c>
      <c r="B20" s="42">
        <v>17</v>
      </c>
      <c r="C20" s="70" t="s">
        <v>43</v>
      </c>
      <c r="D20" s="37">
        <v>0</v>
      </c>
    </row>
    <row r="21" spans="1:4" s="36" customFormat="1" ht="20.100000000000001" customHeight="1">
      <c r="A21" s="7" t="s">
        <v>26</v>
      </c>
      <c r="B21" s="42">
        <v>18</v>
      </c>
      <c r="C21" s="70" t="s">
        <v>44</v>
      </c>
      <c r="D21" s="37">
        <v>8</v>
      </c>
    </row>
    <row r="22" spans="1:4" s="36" customFormat="1" ht="20.100000000000001" customHeight="1">
      <c r="A22" s="7" t="s">
        <v>26</v>
      </c>
      <c r="B22" s="42">
        <v>19</v>
      </c>
      <c r="C22" s="70" t="s">
        <v>45</v>
      </c>
      <c r="D22" s="37">
        <v>0</v>
      </c>
    </row>
    <row r="23" spans="1:4" s="36" customFormat="1" ht="20.100000000000001" customHeight="1">
      <c r="A23" s="7" t="s">
        <v>27</v>
      </c>
      <c r="B23" s="42">
        <v>20</v>
      </c>
      <c r="C23" s="70" t="s">
        <v>46</v>
      </c>
      <c r="D23" s="37">
        <v>40</v>
      </c>
    </row>
    <row r="24" spans="1:4" s="36" customFormat="1" ht="20.100000000000001" customHeight="1">
      <c r="A24" s="7" t="s">
        <v>24</v>
      </c>
      <c r="B24" s="41">
        <v>21</v>
      </c>
      <c r="C24" s="70" t="s">
        <v>47</v>
      </c>
      <c r="D24" s="37">
        <v>14</v>
      </c>
    </row>
    <row r="25" spans="1:4" s="36" customFormat="1" ht="20.100000000000001" customHeight="1">
      <c r="A25" s="7" t="s">
        <v>24</v>
      </c>
      <c r="B25" s="42">
        <v>22</v>
      </c>
      <c r="C25" s="70" t="s">
        <v>48</v>
      </c>
      <c r="D25" s="37">
        <v>14</v>
      </c>
    </row>
    <row r="26" spans="1:4" s="36" customFormat="1" ht="20.100000000000001" customHeight="1">
      <c r="A26" s="7" t="s">
        <v>27</v>
      </c>
      <c r="B26" s="42">
        <v>23</v>
      </c>
      <c r="C26" s="70" t="s">
        <v>49</v>
      </c>
      <c r="D26" s="37">
        <v>17</v>
      </c>
    </row>
    <row r="27" spans="1:4" s="36" customFormat="1" ht="20.100000000000001" customHeight="1">
      <c r="A27" s="7" t="s">
        <v>24</v>
      </c>
      <c r="B27" s="42">
        <v>24</v>
      </c>
      <c r="C27" s="70" t="s">
        <v>50</v>
      </c>
      <c r="D27" s="37">
        <v>24</v>
      </c>
    </row>
    <row r="28" spans="1:4" s="36" customFormat="1" ht="20.100000000000001" customHeight="1">
      <c r="A28" s="7" t="s">
        <v>27</v>
      </c>
      <c r="B28" s="41">
        <v>25</v>
      </c>
      <c r="C28" s="70" t="s">
        <v>12</v>
      </c>
      <c r="D28" s="34">
        <v>31</v>
      </c>
    </row>
    <row r="29" spans="1:4" s="36" customFormat="1" ht="20.100000000000001" customHeight="1">
      <c r="A29" s="7" t="s">
        <v>27</v>
      </c>
      <c r="B29" s="42">
        <v>26</v>
      </c>
      <c r="C29" s="70" t="s">
        <v>6</v>
      </c>
      <c r="D29" s="37">
        <v>40</v>
      </c>
    </row>
    <row r="30" spans="1:4" s="36" customFormat="1" ht="20.100000000000001" customHeight="1">
      <c r="A30" s="7" t="s">
        <v>27</v>
      </c>
      <c r="B30" s="42">
        <v>27</v>
      </c>
      <c r="C30" s="70" t="s">
        <v>51</v>
      </c>
      <c r="D30" s="37">
        <v>40</v>
      </c>
    </row>
    <row r="31" spans="1:4" s="36" customFormat="1" ht="20.100000000000001" customHeight="1">
      <c r="A31" s="7" t="s">
        <v>24</v>
      </c>
      <c r="B31" s="41">
        <v>28</v>
      </c>
      <c r="C31" s="70" t="s">
        <v>52</v>
      </c>
      <c r="D31" s="34">
        <v>12</v>
      </c>
    </row>
    <row r="32" spans="1:4" s="36" customFormat="1" ht="20.100000000000001" customHeight="1">
      <c r="A32" s="7" t="s">
        <v>24</v>
      </c>
      <c r="B32" s="42">
        <v>29</v>
      </c>
      <c r="C32" s="70" t="s">
        <v>53</v>
      </c>
      <c r="D32" s="37">
        <v>6</v>
      </c>
    </row>
    <row r="33" spans="1:7" s="36" customFormat="1" ht="20.100000000000001" customHeight="1">
      <c r="A33" s="7" t="s">
        <v>24</v>
      </c>
      <c r="B33" s="42">
        <v>30</v>
      </c>
      <c r="C33" s="70" t="s">
        <v>54</v>
      </c>
      <c r="D33" s="37">
        <v>7</v>
      </c>
      <c r="G33" s="65"/>
    </row>
    <row r="34" spans="1:7" s="36" customFormat="1" ht="20.100000000000001" customHeight="1">
      <c r="A34" s="7" t="s">
        <v>27</v>
      </c>
      <c r="B34" s="42">
        <v>31</v>
      </c>
      <c r="C34" s="70" t="s">
        <v>55</v>
      </c>
      <c r="D34" s="37">
        <v>32</v>
      </c>
    </row>
    <row r="35" spans="1:7" s="36" customFormat="1" ht="20.100000000000001" customHeight="1">
      <c r="A35" s="7" t="s">
        <v>24</v>
      </c>
      <c r="B35" s="42">
        <v>32</v>
      </c>
      <c r="C35" s="70" t="s">
        <v>56</v>
      </c>
      <c r="D35" s="37">
        <v>12</v>
      </c>
    </row>
    <row r="36" spans="1:7" s="36" customFormat="1" ht="20.100000000000001" customHeight="1">
      <c r="A36" s="7" t="s">
        <v>24</v>
      </c>
      <c r="B36" s="42">
        <v>33</v>
      </c>
      <c r="C36" s="70" t="s">
        <v>13</v>
      </c>
      <c r="D36" s="37">
        <v>11</v>
      </c>
    </row>
    <row r="37" spans="1:7" s="36" customFormat="1" ht="20.100000000000001" customHeight="1">
      <c r="A37" s="7" t="s">
        <v>24</v>
      </c>
      <c r="B37" s="41">
        <v>34</v>
      </c>
      <c r="C37" s="70" t="s">
        <v>57</v>
      </c>
      <c r="D37" s="34">
        <v>40</v>
      </c>
    </row>
    <row r="38" spans="1:7" s="36" customFormat="1" ht="20.100000000000001" customHeight="1">
      <c r="A38" s="33"/>
      <c r="B38" s="41"/>
      <c r="C38" s="35"/>
      <c r="D38" s="37"/>
    </row>
    <row r="39" spans="1:7" s="36" customFormat="1" ht="20.100000000000001" customHeight="1">
      <c r="A39" s="33"/>
      <c r="B39" s="42"/>
      <c r="C39" s="35"/>
      <c r="D39" s="37"/>
    </row>
    <row r="40" spans="1:7" s="36" customFormat="1" ht="20.100000000000001" customHeight="1">
      <c r="A40" s="33"/>
      <c r="B40" s="42"/>
      <c r="C40" s="35"/>
      <c r="D40" s="37"/>
    </row>
    <row r="41" spans="1:7" s="36" customFormat="1" ht="20.100000000000001" customHeight="1">
      <c r="A41" s="33"/>
      <c r="B41" s="42"/>
      <c r="C41" s="35"/>
      <c r="D41" s="37"/>
    </row>
    <row r="42" spans="1:7" s="36" customFormat="1" ht="20.100000000000001" customHeight="1">
      <c r="A42" s="33"/>
      <c r="B42" s="42"/>
      <c r="C42" s="35"/>
      <c r="D42" s="37"/>
    </row>
    <row r="43" spans="1:7" s="36" customFormat="1" ht="20.100000000000001" customHeight="1">
      <c r="A43" s="33"/>
      <c r="B43" s="42"/>
      <c r="C43" s="35"/>
      <c r="D43" s="37"/>
    </row>
    <row r="44" spans="1:7" s="36" customFormat="1" ht="20.100000000000001" customHeight="1">
      <c r="A44" s="39"/>
      <c r="B44" s="42"/>
      <c r="C44" s="40"/>
      <c r="D44" s="37"/>
    </row>
    <row r="45" spans="1:7" s="36" customFormat="1" ht="20.100000000000001" customHeight="1">
      <c r="A45" s="33"/>
      <c r="B45" s="41"/>
      <c r="C45" s="35"/>
      <c r="D45" s="34"/>
    </row>
    <row r="46" spans="1:7" s="36" customFormat="1" ht="20.100000000000001" customHeight="1">
      <c r="A46" s="33"/>
      <c r="B46" s="41"/>
      <c r="C46" s="35"/>
      <c r="D46" s="34"/>
    </row>
    <row r="47" spans="1:7" s="36" customFormat="1" ht="20.100000000000001" customHeight="1">
      <c r="A47" s="33"/>
      <c r="B47" s="42"/>
      <c r="C47" s="35"/>
      <c r="D47" s="37"/>
    </row>
    <row r="48" spans="1:7" s="36" customFormat="1" ht="20.100000000000001" customHeight="1">
      <c r="A48" s="33"/>
      <c r="B48" s="41"/>
      <c r="C48" s="35"/>
      <c r="D48" s="38"/>
    </row>
    <row r="49" spans="1:8" s="36" customFormat="1" ht="20.100000000000001" customHeight="1">
      <c r="A49" s="33"/>
      <c r="B49" s="41"/>
      <c r="C49" s="35"/>
      <c r="D49" s="38"/>
    </row>
    <row r="50" spans="1:8" s="36" customFormat="1" ht="20.100000000000001" customHeight="1">
      <c r="A50" s="33"/>
      <c r="B50" s="42"/>
      <c r="C50" s="35"/>
      <c r="D50" s="37"/>
    </row>
    <row r="51" spans="1:8" s="36" customFormat="1" ht="20.100000000000001" customHeight="1">
      <c r="A51" s="33"/>
      <c r="B51" s="42"/>
      <c r="C51" s="35"/>
      <c r="D51" s="37"/>
    </row>
    <row r="52" spans="1:8" s="36" customFormat="1" ht="20.100000000000001" customHeight="1">
      <c r="A52" s="33"/>
      <c r="B52" s="41"/>
      <c r="C52" s="35"/>
      <c r="D52" s="38"/>
    </row>
    <row r="53" spans="1:8" s="36" customFormat="1" ht="20.100000000000001" customHeight="1">
      <c r="A53" s="33"/>
      <c r="B53" s="42"/>
      <c r="C53" s="35"/>
      <c r="D53" s="37"/>
      <c r="E53" s="1"/>
      <c r="F53" s="1"/>
      <c r="G53" s="2"/>
      <c r="H53" s="32"/>
    </row>
  </sheetData>
  <autoFilter ref="A3:D3">
    <sortState ref="A4:D37">
      <sortCondition ref="B3"/>
    </sortState>
  </autoFilter>
  <sortState ref="A4:H53">
    <sortCondition ref="B4:B53"/>
  </sortState>
  <mergeCells count="2">
    <mergeCell ref="A2:D2"/>
    <mergeCell ref="A1:D1"/>
  </mergeCells>
  <phoneticPr fontId="4" type="noConversion"/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61"/>
  <sheetViews>
    <sheetView workbookViewId="0">
      <selection activeCell="J14" sqref="J14"/>
    </sheetView>
  </sheetViews>
  <sheetFormatPr defaultRowHeight="20.100000000000001" customHeight="1"/>
  <cols>
    <col min="1" max="1" width="13.42578125" style="8" bestFit="1" customWidth="1"/>
    <col min="2" max="2" width="10.28515625" style="44" bestFit="1" customWidth="1"/>
    <col min="3" max="3" width="26.5703125" bestFit="1" customWidth="1"/>
    <col min="4" max="4" width="16.5703125" style="8" bestFit="1" customWidth="1"/>
    <col min="5" max="5" width="16.42578125" style="8" bestFit="1" customWidth="1"/>
    <col min="6" max="6" width="11.7109375" style="8" bestFit="1" customWidth="1"/>
    <col min="7" max="7" width="18.28515625" style="8" bestFit="1" customWidth="1"/>
    <col min="8" max="8" width="24.140625" style="8" bestFit="1" customWidth="1"/>
  </cols>
  <sheetData>
    <row r="1" spans="1:8" s="9" customFormat="1" ht="20.100000000000001" customHeight="1">
      <c r="A1" s="116" t="s">
        <v>20</v>
      </c>
      <c r="B1" s="116"/>
      <c r="C1" s="116"/>
      <c r="D1" s="116"/>
      <c r="E1" s="116"/>
      <c r="F1" s="116"/>
      <c r="G1" s="116"/>
      <c r="H1" s="116"/>
    </row>
    <row r="2" spans="1:8" s="9" customFormat="1" ht="20.100000000000001" customHeight="1">
      <c r="A2" s="116" t="s">
        <v>21</v>
      </c>
      <c r="B2" s="116"/>
      <c r="C2" s="116"/>
      <c r="D2" s="116"/>
      <c r="E2" s="116"/>
      <c r="F2" s="116"/>
      <c r="G2" s="116"/>
      <c r="H2" s="116"/>
    </row>
    <row r="3" spans="1:8" s="9" customFormat="1" ht="18">
      <c r="A3" s="71" t="s">
        <v>0</v>
      </c>
      <c r="B3" s="71" t="s">
        <v>8</v>
      </c>
      <c r="C3" s="71" t="s">
        <v>14</v>
      </c>
      <c r="D3" s="71" t="s">
        <v>15</v>
      </c>
      <c r="E3" s="71" t="s">
        <v>16</v>
      </c>
      <c r="F3" s="71" t="s">
        <v>4</v>
      </c>
      <c r="G3" s="72" t="s">
        <v>22</v>
      </c>
      <c r="H3" s="72" t="s">
        <v>23</v>
      </c>
    </row>
    <row r="4" spans="1:8" ht="20.100000000000001" customHeight="1">
      <c r="A4" s="7" t="s">
        <v>24</v>
      </c>
      <c r="B4" s="47">
        <v>1</v>
      </c>
      <c r="C4" s="70" t="s">
        <v>28</v>
      </c>
      <c r="D4" s="13">
        <v>4.1666666666666664E-2</v>
      </c>
      <c r="E4" s="13">
        <v>8.0555555555555561E-2</v>
      </c>
      <c r="F4" s="13">
        <f t="shared" ref="F4:F13" si="0">E4-D4</f>
        <v>3.8888888888888896E-2</v>
      </c>
      <c r="G4" s="7">
        <v>0</v>
      </c>
      <c r="H4" s="7">
        <v>0</v>
      </c>
    </row>
    <row r="5" spans="1:8" ht="20.100000000000001" customHeight="1">
      <c r="A5" s="7" t="s">
        <v>24</v>
      </c>
      <c r="B5" s="47">
        <v>2</v>
      </c>
      <c r="C5" s="70" t="s">
        <v>29</v>
      </c>
      <c r="D5" s="13">
        <v>0.1423611111111111</v>
      </c>
      <c r="E5" s="13">
        <v>0.20277777777777781</v>
      </c>
      <c r="F5" s="13">
        <f t="shared" si="0"/>
        <v>6.0416666666666702E-2</v>
      </c>
      <c r="G5" s="7">
        <v>0</v>
      </c>
      <c r="H5" s="7">
        <v>0</v>
      </c>
    </row>
    <row r="6" spans="1:8" ht="20.100000000000001" customHeight="1">
      <c r="A6" s="7" t="s">
        <v>25</v>
      </c>
      <c r="B6" s="47">
        <v>3</v>
      </c>
      <c r="C6" s="70" t="s">
        <v>30</v>
      </c>
      <c r="D6" s="13">
        <v>0.1673611111111111</v>
      </c>
      <c r="E6" s="13">
        <v>0.20625000000000002</v>
      </c>
      <c r="F6" s="13">
        <f t="shared" si="0"/>
        <v>3.8888888888888917E-2</v>
      </c>
      <c r="G6" s="7">
        <v>0</v>
      </c>
      <c r="H6" s="7">
        <v>2</v>
      </c>
    </row>
    <row r="7" spans="1:8" ht="20.100000000000001" customHeight="1">
      <c r="A7" s="7" t="s">
        <v>25</v>
      </c>
      <c r="B7" s="47">
        <v>4</v>
      </c>
      <c r="C7" s="70" t="s">
        <v>31</v>
      </c>
      <c r="D7" s="13">
        <v>6.6666666666666666E-2</v>
      </c>
      <c r="E7" s="13">
        <v>0.10416666666666667</v>
      </c>
      <c r="F7" s="13">
        <f t="shared" si="0"/>
        <v>3.7500000000000006E-2</v>
      </c>
      <c r="G7" s="7">
        <v>0</v>
      </c>
      <c r="H7" s="7">
        <v>0</v>
      </c>
    </row>
    <row r="8" spans="1:8" ht="20.100000000000001" customHeight="1">
      <c r="A8" s="7" t="s">
        <v>24</v>
      </c>
      <c r="B8" s="47">
        <v>5</v>
      </c>
      <c r="C8" s="70" t="s">
        <v>32</v>
      </c>
      <c r="D8" s="13">
        <v>0.14583333333333334</v>
      </c>
      <c r="E8" s="54">
        <v>0.17222222222222225</v>
      </c>
      <c r="F8" s="13">
        <f t="shared" si="0"/>
        <v>2.6388888888888906E-2</v>
      </c>
      <c r="G8" s="7">
        <v>0</v>
      </c>
      <c r="H8" s="7">
        <v>5</v>
      </c>
    </row>
    <row r="9" spans="1:8" ht="20.100000000000001" customHeight="1">
      <c r="A9" s="7" t="s">
        <v>24</v>
      </c>
      <c r="B9" s="47">
        <v>6</v>
      </c>
      <c r="C9" s="70" t="s">
        <v>33</v>
      </c>
      <c r="D9" s="13">
        <v>0.13055555555555556</v>
      </c>
      <c r="E9" s="13">
        <v>0.1875</v>
      </c>
      <c r="F9" s="13">
        <f t="shared" si="0"/>
        <v>5.6944444444444436E-2</v>
      </c>
      <c r="G9" s="7">
        <v>0</v>
      </c>
      <c r="H9" s="7">
        <v>1</v>
      </c>
    </row>
    <row r="10" spans="1:8" ht="20.100000000000001" customHeight="1">
      <c r="A10" s="7" t="s">
        <v>24</v>
      </c>
      <c r="B10" s="47">
        <v>7</v>
      </c>
      <c r="C10" s="70" t="s">
        <v>5</v>
      </c>
      <c r="D10" s="13">
        <v>9.5138888888888884E-2</v>
      </c>
      <c r="E10" s="13">
        <v>0.14791666666666667</v>
      </c>
      <c r="F10" s="13">
        <f t="shared" si="0"/>
        <v>5.2777777777777785E-2</v>
      </c>
      <c r="G10" s="7">
        <v>0</v>
      </c>
      <c r="H10" s="7">
        <v>0</v>
      </c>
    </row>
    <row r="11" spans="1:8" ht="20.100000000000001" customHeight="1">
      <c r="A11" s="7" t="s">
        <v>24</v>
      </c>
      <c r="B11" s="47">
        <v>8</v>
      </c>
      <c r="C11" s="70" t="s">
        <v>34</v>
      </c>
      <c r="D11" s="13">
        <v>0.11388888888888889</v>
      </c>
      <c r="E11" s="13">
        <v>0.17916666666666667</v>
      </c>
      <c r="F11" s="13">
        <f t="shared" si="0"/>
        <v>6.5277777777777782E-2</v>
      </c>
      <c r="G11" s="7">
        <v>1</v>
      </c>
      <c r="H11" s="7">
        <v>1</v>
      </c>
    </row>
    <row r="12" spans="1:8" ht="20.100000000000001" customHeight="1">
      <c r="A12" s="7" t="s">
        <v>24</v>
      </c>
      <c r="B12" s="47">
        <v>9</v>
      </c>
      <c r="C12" s="70" t="s">
        <v>35</v>
      </c>
      <c r="D12" s="54">
        <v>0.10625</v>
      </c>
      <c r="E12" s="13">
        <v>0.15486111111111112</v>
      </c>
      <c r="F12" s="13">
        <f t="shared" si="0"/>
        <v>4.8611111111111119E-2</v>
      </c>
      <c r="G12" s="7">
        <v>0</v>
      </c>
      <c r="H12" s="7">
        <v>0</v>
      </c>
    </row>
    <row r="13" spans="1:8" ht="20.100000000000001" customHeight="1">
      <c r="A13" s="7" t="s">
        <v>24</v>
      </c>
      <c r="B13" s="47">
        <v>10</v>
      </c>
      <c r="C13" s="70" t="s">
        <v>36</v>
      </c>
      <c r="D13" s="13">
        <v>6.5972222222222224E-2</v>
      </c>
      <c r="E13" s="13">
        <v>0.12430555555555556</v>
      </c>
      <c r="F13" s="13">
        <f t="shared" si="0"/>
        <v>5.8333333333333334E-2</v>
      </c>
      <c r="G13" s="7">
        <v>1</v>
      </c>
      <c r="H13" s="7">
        <v>0</v>
      </c>
    </row>
    <row r="14" spans="1:8" ht="20.100000000000001" customHeight="1">
      <c r="A14" s="7" t="s">
        <v>26</v>
      </c>
      <c r="B14" s="47">
        <v>11</v>
      </c>
      <c r="C14" s="70" t="s">
        <v>37</v>
      </c>
      <c r="D14" s="54" t="s">
        <v>75</v>
      </c>
      <c r="E14" s="5" t="s">
        <v>75</v>
      </c>
      <c r="F14" s="5" t="s">
        <v>75</v>
      </c>
      <c r="G14" s="7">
        <v>1</v>
      </c>
      <c r="H14" s="7">
        <v>11</v>
      </c>
    </row>
    <row r="15" spans="1:8" ht="20.100000000000001" customHeight="1">
      <c r="A15" s="7" t="s">
        <v>26</v>
      </c>
      <c r="B15" s="47">
        <v>12</v>
      </c>
      <c r="C15" s="70" t="s">
        <v>38</v>
      </c>
      <c r="D15" s="13">
        <v>0.125</v>
      </c>
      <c r="E15" s="13">
        <v>0.18194444444444444</v>
      </c>
      <c r="F15" s="54">
        <f>E15-D15</f>
        <v>5.6944444444444436E-2</v>
      </c>
      <c r="G15" s="7">
        <v>0</v>
      </c>
      <c r="H15" s="7">
        <v>1</v>
      </c>
    </row>
    <row r="16" spans="1:8" ht="20.100000000000001" customHeight="1">
      <c r="A16" s="7" t="s">
        <v>26</v>
      </c>
      <c r="B16" s="47">
        <v>13</v>
      </c>
      <c r="C16" s="70" t="s">
        <v>39</v>
      </c>
      <c r="D16" s="54" t="s">
        <v>75</v>
      </c>
      <c r="E16" s="54" t="s">
        <v>75</v>
      </c>
      <c r="F16" s="54" t="s">
        <v>75</v>
      </c>
      <c r="G16" s="7">
        <v>1</v>
      </c>
      <c r="H16" s="7">
        <v>11</v>
      </c>
    </row>
    <row r="17" spans="1:8" ht="20.100000000000001" customHeight="1">
      <c r="A17" s="7" t="s">
        <v>26</v>
      </c>
      <c r="B17" s="47">
        <v>14</v>
      </c>
      <c r="C17" s="70" t="s">
        <v>40</v>
      </c>
      <c r="D17" s="13">
        <v>0.13819444444444443</v>
      </c>
      <c r="E17" s="13">
        <v>0.19236111111111112</v>
      </c>
      <c r="F17" s="13">
        <f t="shared" ref="F17:F37" si="1">E17-D17</f>
        <v>5.4166666666666696E-2</v>
      </c>
      <c r="G17" s="7">
        <v>0</v>
      </c>
      <c r="H17" s="7">
        <v>0</v>
      </c>
    </row>
    <row r="18" spans="1:8" ht="20.100000000000001" customHeight="1">
      <c r="A18" s="7" t="s">
        <v>26</v>
      </c>
      <c r="B18" s="47">
        <v>15</v>
      </c>
      <c r="C18" s="70" t="s">
        <v>41</v>
      </c>
      <c r="D18" s="13">
        <v>0.17847222222222223</v>
      </c>
      <c r="E18" s="13">
        <v>0.20625000000000002</v>
      </c>
      <c r="F18" s="13">
        <f t="shared" si="1"/>
        <v>2.777777777777779E-2</v>
      </c>
      <c r="G18" s="7">
        <v>0</v>
      </c>
      <c r="H18" s="7">
        <v>3</v>
      </c>
    </row>
    <row r="19" spans="1:8" ht="20.100000000000001" customHeight="1">
      <c r="A19" s="7" t="s">
        <v>26</v>
      </c>
      <c r="B19" s="47">
        <v>16</v>
      </c>
      <c r="C19" s="70" t="s">
        <v>42</v>
      </c>
      <c r="D19" s="13">
        <v>0.18263888888888891</v>
      </c>
      <c r="E19" s="13">
        <v>0.20833333333333334</v>
      </c>
      <c r="F19" s="13">
        <f t="shared" si="1"/>
        <v>2.5694444444444436E-2</v>
      </c>
      <c r="G19" s="7">
        <v>0</v>
      </c>
      <c r="H19" s="5">
        <v>0</v>
      </c>
    </row>
    <row r="20" spans="1:8" ht="20.100000000000001" customHeight="1">
      <c r="A20" s="7" t="s">
        <v>26</v>
      </c>
      <c r="B20" s="47">
        <v>17</v>
      </c>
      <c r="C20" s="70" t="s">
        <v>43</v>
      </c>
      <c r="D20" s="54">
        <v>0.10972222222222222</v>
      </c>
      <c r="E20" s="13">
        <v>0.16666666666666666</v>
      </c>
      <c r="F20" s="13">
        <f t="shared" si="1"/>
        <v>5.6944444444444436E-2</v>
      </c>
      <c r="G20" s="7">
        <v>0</v>
      </c>
      <c r="H20" s="7">
        <v>0</v>
      </c>
    </row>
    <row r="21" spans="1:8" ht="20.100000000000001" customHeight="1">
      <c r="A21" s="7" t="s">
        <v>26</v>
      </c>
      <c r="B21" s="47">
        <v>18</v>
      </c>
      <c r="C21" s="70" t="s">
        <v>44</v>
      </c>
      <c r="D21" s="13">
        <v>0.16180555555555556</v>
      </c>
      <c r="E21" s="13">
        <v>0.20555555555555557</v>
      </c>
      <c r="F21" s="13">
        <f t="shared" si="1"/>
        <v>4.3750000000000011E-2</v>
      </c>
      <c r="G21" s="7">
        <v>0</v>
      </c>
      <c r="H21" s="7">
        <v>1</v>
      </c>
    </row>
    <row r="22" spans="1:8" ht="20.100000000000001" customHeight="1">
      <c r="A22" s="7" t="s">
        <v>26</v>
      </c>
      <c r="B22" s="47">
        <v>19</v>
      </c>
      <c r="C22" s="70" t="s">
        <v>45</v>
      </c>
      <c r="D22" s="13">
        <v>0.1388888888888889</v>
      </c>
      <c r="E22" s="13">
        <v>0.20625000000000002</v>
      </c>
      <c r="F22" s="13">
        <f t="shared" si="1"/>
        <v>6.7361111111111122E-2</v>
      </c>
      <c r="G22" s="7">
        <v>0</v>
      </c>
      <c r="H22" s="7">
        <v>1</v>
      </c>
    </row>
    <row r="23" spans="1:8" ht="20.100000000000001" customHeight="1">
      <c r="A23" s="7" t="s">
        <v>27</v>
      </c>
      <c r="B23" s="47">
        <v>20</v>
      </c>
      <c r="C23" s="70" t="s">
        <v>46</v>
      </c>
      <c r="D23" s="54">
        <v>0.15416666666666667</v>
      </c>
      <c r="E23" s="54">
        <v>0.20208333333333331</v>
      </c>
      <c r="F23" s="13">
        <f t="shared" si="1"/>
        <v>4.7916666666666635E-2</v>
      </c>
      <c r="G23" s="7">
        <v>0</v>
      </c>
      <c r="H23" s="7">
        <v>1</v>
      </c>
    </row>
    <row r="24" spans="1:8" ht="20.100000000000001" customHeight="1">
      <c r="A24" s="7" t="s">
        <v>24</v>
      </c>
      <c r="B24" s="47">
        <v>21</v>
      </c>
      <c r="C24" s="70" t="s">
        <v>47</v>
      </c>
      <c r="D24" s="13">
        <v>9.3055555555555558E-2</v>
      </c>
      <c r="E24" s="13">
        <v>0.15</v>
      </c>
      <c r="F24" s="13">
        <f t="shared" si="1"/>
        <v>5.6944444444444436E-2</v>
      </c>
      <c r="G24" s="7">
        <v>0</v>
      </c>
      <c r="H24" s="7">
        <v>0</v>
      </c>
    </row>
    <row r="25" spans="1:8" ht="20.100000000000001" customHeight="1">
      <c r="A25" s="7" t="s">
        <v>24</v>
      </c>
      <c r="B25" s="47">
        <v>22</v>
      </c>
      <c r="C25" s="70" t="s">
        <v>48</v>
      </c>
      <c r="D25" s="13">
        <v>8.2638888888888887E-2</v>
      </c>
      <c r="E25" s="13">
        <v>0.14583333333333334</v>
      </c>
      <c r="F25" s="13">
        <f t="shared" si="1"/>
        <v>6.3194444444444456E-2</v>
      </c>
      <c r="G25" s="7">
        <v>0</v>
      </c>
      <c r="H25" s="7">
        <v>0</v>
      </c>
    </row>
    <row r="26" spans="1:8" ht="20.100000000000001" customHeight="1">
      <c r="A26" s="7" t="s">
        <v>27</v>
      </c>
      <c r="B26" s="47">
        <v>23</v>
      </c>
      <c r="C26" s="70" t="s">
        <v>49</v>
      </c>
      <c r="D26" s="13">
        <v>0.13263888888888889</v>
      </c>
      <c r="E26" s="13">
        <v>0.19583333333333333</v>
      </c>
      <c r="F26" s="13">
        <f t="shared" si="1"/>
        <v>6.3194444444444442E-2</v>
      </c>
      <c r="G26" s="7">
        <v>0</v>
      </c>
      <c r="H26" s="7">
        <v>0</v>
      </c>
    </row>
    <row r="27" spans="1:8" ht="20.100000000000001" customHeight="1">
      <c r="A27" s="7" t="s">
        <v>24</v>
      </c>
      <c r="B27" s="47">
        <v>24</v>
      </c>
      <c r="C27" s="70" t="s">
        <v>50</v>
      </c>
      <c r="D27" s="54">
        <v>0.11597222222222221</v>
      </c>
      <c r="E27" s="54">
        <v>0.18541666666666667</v>
      </c>
      <c r="F27" s="13">
        <f t="shared" si="1"/>
        <v>6.9444444444444461E-2</v>
      </c>
      <c r="G27" s="7">
        <v>1</v>
      </c>
      <c r="H27" s="7">
        <v>0</v>
      </c>
    </row>
    <row r="28" spans="1:8" ht="20.100000000000001" customHeight="1">
      <c r="A28" s="7" t="s">
        <v>27</v>
      </c>
      <c r="B28" s="47">
        <v>25</v>
      </c>
      <c r="C28" s="70" t="s">
        <v>12</v>
      </c>
      <c r="D28" s="13">
        <v>0.14375000000000002</v>
      </c>
      <c r="E28" s="13">
        <v>0.19583333333333333</v>
      </c>
      <c r="F28" s="13">
        <f t="shared" si="1"/>
        <v>5.2083333333333315E-2</v>
      </c>
      <c r="G28" s="7">
        <v>0</v>
      </c>
      <c r="H28" s="7">
        <v>0</v>
      </c>
    </row>
    <row r="29" spans="1:8" ht="20.100000000000001" customHeight="1">
      <c r="A29" s="7" t="s">
        <v>27</v>
      </c>
      <c r="B29" s="47">
        <v>26</v>
      </c>
      <c r="C29" s="70" t="s">
        <v>6</v>
      </c>
      <c r="D29" s="13">
        <v>0.17847222222222223</v>
      </c>
      <c r="E29" s="13">
        <v>0.20555555555555557</v>
      </c>
      <c r="F29" s="13">
        <f t="shared" si="1"/>
        <v>2.7083333333333348E-2</v>
      </c>
      <c r="G29" s="7">
        <v>0</v>
      </c>
      <c r="H29" s="7">
        <v>2</v>
      </c>
    </row>
    <row r="30" spans="1:8" ht="20.100000000000001" customHeight="1">
      <c r="A30" s="7" t="s">
        <v>27</v>
      </c>
      <c r="B30" s="47">
        <v>27</v>
      </c>
      <c r="C30" s="70" t="s">
        <v>51</v>
      </c>
      <c r="D30" s="13">
        <v>0.11388888888888889</v>
      </c>
      <c r="E30" s="13">
        <v>0.17222222222222225</v>
      </c>
      <c r="F30" s="13">
        <f t="shared" si="1"/>
        <v>5.8333333333333362E-2</v>
      </c>
      <c r="G30" s="7">
        <v>1</v>
      </c>
      <c r="H30" s="7">
        <v>0</v>
      </c>
    </row>
    <row r="31" spans="1:8" ht="20.100000000000001" customHeight="1">
      <c r="A31" s="7" t="s">
        <v>24</v>
      </c>
      <c r="B31" s="47">
        <v>28</v>
      </c>
      <c r="C31" s="70" t="s">
        <v>52</v>
      </c>
      <c r="D31" s="13">
        <v>7.1527777777777787E-2</v>
      </c>
      <c r="E31" s="13">
        <v>0.1111111111111111</v>
      </c>
      <c r="F31" s="13">
        <f t="shared" si="1"/>
        <v>3.9583333333333318E-2</v>
      </c>
      <c r="G31" s="7">
        <v>0</v>
      </c>
      <c r="H31" s="7">
        <v>0</v>
      </c>
    </row>
    <row r="32" spans="1:8" ht="20.100000000000001" customHeight="1">
      <c r="A32" s="7" t="s">
        <v>24</v>
      </c>
      <c r="B32" s="47">
        <v>29</v>
      </c>
      <c r="C32" s="70" t="s">
        <v>53</v>
      </c>
      <c r="D32" s="54">
        <v>0.10416666666666667</v>
      </c>
      <c r="E32" s="54">
        <v>0.17361111111111113</v>
      </c>
      <c r="F32" s="13">
        <f t="shared" si="1"/>
        <v>6.9444444444444461E-2</v>
      </c>
      <c r="G32" s="7">
        <v>0</v>
      </c>
      <c r="H32" s="7">
        <v>1</v>
      </c>
    </row>
    <row r="33" spans="1:8" ht="20.100000000000001" customHeight="1">
      <c r="A33" s="7" t="s">
        <v>24</v>
      </c>
      <c r="B33" s="47">
        <v>30</v>
      </c>
      <c r="C33" s="70" t="s">
        <v>54</v>
      </c>
      <c r="D33" s="13">
        <v>5.9027777777777783E-2</v>
      </c>
      <c r="E33" s="13">
        <v>0.11527777777777777</v>
      </c>
      <c r="F33" s="13">
        <f t="shared" si="1"/>
        <v>5.6249999999999988E-2</v>
      </c>
      <c r="G33" s="7">
        <v>0</v>
      </c>
      <c r="H33" s="7">
        <v>1</v>
      </c>
    </row>
    <row r="34" spans="1:8" ht="20.100000000000001" customHeight="1">
      <c r="A34" s="7" t="s">
        <v>27</v>
      </c>
      <c r="B34" s="47">
        <v>31</v>
      </c>
      <c r="C34" s="70" t="s">
        <v>55</v>
      </c>
      <c r="D34" s="13">
        <v>8.819444444444445E-2</v>
      </c>
      <c r="E34" s="54">
        <v>0.13680555555555554</v>
      </c>
      <c r="F34" s="13">
        <f t="shared" si="1"/>
        <v>4.8611111111111091E-2</v>
      </c>
      <c r="G34" s="7">
        <v>1</v>
      </c>
      <c r="H34" s="7">
        <v>1</v>
      </c>
    </row>
    <row r="35" spans="1:8" ht="20.100000000000001" customHeight="1">
      <c r="A35" s="7" t="s">
        <v>24</v>
      </c>
      <c r="B35" s="47">
        <v>32</v>
      </c>
      <c r="C35" s="70" t="s">
        <v>56</v>
      </c>
      <c r="D35" s="13">
        <v>8.9583333333333334E-2</v>
      </c>
      <c r="E35" s="13">
        <v>0.14305555555555557</v>
      </c>
      <c r="F35" s="13">
        <f t="shared" si="1"/>
        <v>5.347222222222224E-2</v>
      </c>
      <c r="G35" s="7">
        <v>0</v>
      </c>
      <c r="H35" s="7">
        <v>0</v>
      </c>
    </row>
    <row r="36" spans="1:8" ht="20.100000000000001" customHeight="1">
      <c r="A36" s="7" t="s">
        <v>24</v>
      </c>
      <c r="B36" s="47">
        <v>33</v>
      </c>
      <c r="C36" s="70" t="s">
        <v>13</v>
      </c>
      <c r="D36" s="13">
        <v>5.2777777777777778E-2</v>
      </c>
      <c r="E36" s="13">
        <v>9.5138888888888884E-2</v>
      </c>
      <c r="F36" s="13">
        <f t="shared" si="1"/>
        <v>4.2361111111111106E-2</v>
      </c>
      <c r="G36" s="7">
        <v>0</v>
      </c>
      <c r="H36" s="7">
        <v>0</v>
      </c>
    </row>
    <row r="37" spans="1:8" ht="20.100000000000001" customHeight="1">
      <c r="A37" s="7" t="s">
        <v>24</v>
      </c>
      <c r="B37" s="47">
        <v>34</v>
      </c>
      <c r="C37" s="70" t="s">
        <v>57</v>
      </c>
      <c r="D37" s="13">
        <v>0.18819444444444444</v>
      </c>
      <c r="E37" s="13">
        <v>0.20833333333333334</v>
      </c>
      <c r="F37" s="13">
        <f t="shared" si="1"/>
        <v>2.0138888888888901E-2</v>
      </c>
      <c r="G37" s="7">
        <v>0</v>
      </c>
      <c r="H37" s="7">
        <v>5</v>
      </c>
    </row>
    <row r="38" spans="1:8" ht="20.100000000000001" customHeight="1">
      <c r="A38" s="62"/>
      <c r="B38" s="48"/>
      <c r="C38" s="63"/>
      <c r="D38" s="20"/>
      <c r="E38" s="20"/>
      <c r="F38" s="20"/>
    </row>
    <row r="39" spans="1:8" ht="20.100000000000001" customHeight="1">
      <c r="A39" s="62"/>
      <c r="B39" s="48"/>
      <c r="C39" s="63"/>
      <c r="D39" s="53"/>
      <c r="E39" s="20"/>
      <c r="F39" s="20"/>
    </row>
    <row r="40" spans="1:8" ht="20.100000000000001" customHeight="1">
      <c r="A40" s="62"/>
      <c r="B40" s="48"/>
      <c r="C40" s="63"/>
      <c r="D40" s="20"/>
      <c r="E40" s="20"/>
      <c r="F40" s="20"/>
    </row>
    <row r="41" spans="1:8" ht="20.100000000000001" customHeight="1">
      <c r="A41" s="62"/>
      <c r="B41" s="48"/>
      <c r="C41" s="63"/>
      <c r="D41" s="20"/>
      <c r="E41" s="20"/>
      <c r="F41" s="20"/>
    </row>
    <row r="42" spans="1:8" ht="20.100000000000001" customHeight="1">
      <c r="A42" s="62"/>
      <c r="B42" s="48"/>
      <c r="C42" s="63"/>
      <c r="D42" s="20"/>
      <c r="E42" s="20"/>
      <c r="F42" s="20"/>
    </row>
    <row r="43" spans="1:8" ht="20.100000000000001" customHeight="1">
      <c r="A43" s="62"/>
      <c r="B43" s="48"/>
      <c r="C43" s="63"/>
      <c r="D43" s="20"/>
      <c r="E43" s="20"/>
      <c r="F43" s="20"/>
    </row>
    <row r="44" spans="1:8" ht="20.100000000000001" customHeight="1">
      <c r="A44" s="67"/>
      <c r="B44" s="48"/>
      <c r="C44" s="68"/>
      <c r="D44" s="20"/>
      <c r="E44" s="20"/>
      <c r="F44" s="20"/>
    </row>
    <row r="45" spans="1:8" ht="20.100000000000001" customHeight="1">
      <c r="A45" s="62"/>
      <c r="B45" s="48"/>
      <c r="C45" s="63"/>
      <c r="D45" s="20"/>
      <c r="E45" s="46"/>
      <c r="F45" s="46"/>
    </row>
    <row r="46" spans="1:8" ht="20.100000000000001" customHeight="1">
      <c r="A46" s="62"/>
      <c r="B46" s="48"/>
      <c r="C46" s="63"/>
      <c r="D46" s="46"/>
      <c r="E46" s="46"/>
      <c r="F46" s="46"/>
    </row>
    <row r="47" spans="1:8" ht="20.100000000000001" customHeight="1">
      <c r="A47" s="62"/>
      <c r="B47" s="48"/>
      <c r="C47" s="63"/>
      <c r="D47" s="20"/>
      <c r="E47" s="20"/>
      <c r="F47" s="20"/>
    </row>
    <row r="48" spans="1:8" ht="20.100000000000001" customHeight="1">
      <c r="A48" s="62"/>
      <c r="B48" s="48"/>
      <c r="C48" s="63"/>
      <c r="D48" s="20"/>
      <c r="E48" s="20"/>
      <c r="F48" s="20"/>
    </row>
    <row r="49" spans="1:6" ht="20.100000000000001" customHeight="1">
      <c r="A49" s="62"/>
      <c r="B49" s="48"/>
      <c r="C49" s="63"/>
      <c r="D49" s="20"/>
      <c r="E49" s="20"/>
      <c r="F49" s="20"/>
    </row>
    <row r="50" spans="1:6" ht="20.100000000000001" customHeight="1">
      <c r="A50" s="62"/>
      <c r="B50" s="48"/>
      <c r="C50" s="63"/>
      <c r="D50" s="20"/>
      <c r="E50" s="20"/>
      <c r="F50" s="20"/>
    </row>
    <row r="51" spans="1:6" ht="20.100000000000001" customHeight="1">
      <c r="A51" s="62"/>
      <c r="B51" s="48"/>
      <c r="C51" s="63"/>
      <c r="D51" s="20"/>
      <c r="E51" s="20"/>
      <c r="F51" s="20"/>
    </row>
    <row r="52" spans="1:6" ht="20.100000000000001" customHeight="1">
      <c r="A52" s="62"/>
      <c r="B52" s="48"/>
      <c r="C52" s="63"/>
      <c r="D52" s="46"/>
      <c r="E52" s="46"/>
      <c r="F52" s="46"/>
    </row>
    <row r="53" spans="1:6" ht="20.100000000000001" customHeight="1">
      <c r="A53" s="62"/>
      <c r="B53" s="48"/>
      <c r="C53" s="63"/>
      <c r="D53" s="20"/>
      <c r="E53" s="20"/>
      <c r="F53" s="20"/>
    </row>
    <row r="54" spans="1:6" ht="20.100000000000001" customHeight="1">
      <c r="A54" s="17"/>
      <c r="B54" s="48"/>
      <c r="C54" s="19"/>
      <c r="D54" s="20"/>
    </row>
    <row r="55" spans="1:6" ht="20.100000000000001" customHeight="1">
      <c r="A55" s="17"/>
      <c r="B55" s="48"/>
      <c r="C55" s="19"/>
      <c r="D55" s="20"/>
    </row>
    <row r="56" spans="1:6" ht="20.100000000000001" customHeight="1">
      <c r="A56" s="17"/>
      <c r="B56" s="48"/>
      <c r="C56" s="19"/>
      <c r="D56" s="20"/>
    </row>
    <row r="57" spans="1:6" ht="20.100000000000001" customHeight="1">
      <c r="A57" s="17"/>
      <c r="B57" s="48"/>
      <c r="C57" s="19"/>
      <c r="D57" s="20"/>
    </row>
    <row r="58" spans="1:6" ht="20.100000000000001" customHeight="1">
      <c r="A58" s="17"/>
      <c r="B58" s="48"/>
      <c r="C58" s="19"/>
      <c r="D58" s="20"/>
    </row>
    <row r="59" spans="1:6" ht="20.100000000000001" customHeight="1">
      <c r="A59" s="17"/>
      <c r="B59" s="48"/>
      <c r="C59" s="19"/>
      <c r="D59" s="20"/>
    </row>
    <row r="60" spans="1:6" ht="20.100000000000001" customHeight="1">
      <c r="A60" s="17"/>
      <c r="B60" s="48"/>
      <c r="C60" s="19"/>
      <c r="D60" s="20"/>
    </row>
    <row r="61" spans="1:6" ht="20.100000000000001" customHeight="1">
      <c r="A61" s="17"/>
      <c r="B61" s="48"/>
      <c r="C61" s="19"/>
      <c r="D61" s="20"/>
    </row>
  </sheetData>
  <autoFilter ref="A3:H3">
    <sortState ref="A4:H37">
      <sortCondition ref="B3"/>
    </sortState>
  </autoFilter>
  <sortState ref="A4:G53">
    <sortCondition ref="A4:A53"/>
    <sortCondition ref="F4:F53"/>
  </sortState>
  <mergeCells count="2">
    <mergeCell ref="A1:H1"/>
    <mergeCell ref="A2:H2"/>
  </mergeCells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H37"/>
  <sheetViews>
    <sheetView workbookViewId="0">
      <selection activeCell="G19" sqref="G19"/>
    </sheetView>
  </sheetViews>
  <sheetFormatPr defaultRowHeight="20.100000000000001" customHeight="1"/>
  <cols>
    <col min="1" max="1" width="18" style="8" bestFit="1" customWidth="1"/>
    <col min="2" max="2" width="14.85546875" style="44" bestFit="1" customWidth="1"/>
    <col min="3" max="3" width="25.85546875" bestFit="1" customWidth="1"/>
    <col min="4" max="4" width="21.140625" style="8" bestFit="1" customWidth="1"/>
    <col min="5" max="5" width="21" style="8" bestFit="1" customWidth="1"/>
    <col min="6" max="6" width="22.42578125" style="8" bestFit="1" customWidth="1"/>
    <col min="7" max="8" width="15.5703125" style="8" bestFit="1" customWidth="1"/>
  </cols>
  <sheetData>
    <row r="1" spans="1:8" s="9" customFormat="1" ht="20.100000000000001" customHeight="1">
      <c r="A1" s="117" t="s">
        <v>20</v>
      </c>
      <c r="B1" s="118"/>
      <c r="C1" s="118"/>
      <c r="D1" s="118"/>
      <c r="E1" s="118"/>
      <c r="F1" s="118"/>
      <c r="G1" s="118"/>
      <c r="H1" s="119"/>
    </row>
    <row r="2" spans="1:8" s="9" customFormat="1" ht="20.100000000000001" customHeight="1">
      <c r="A2" s="117" t="s">
        <v>68</v>
      </c>
      <c r="B2" s="118"/>
      <c r="C2" s="118"/>
      <c r="D2" s="118"/>
      <c r="E2" s="118"/>
      <c r="F2" s="118"/>
      <c r="G2" s="118"/>
      <c r="H2" s="119"/>
    </row>
    <row r="3" spans="1:8" s="9" customFormat="1" ht="33">
      <c r="A3" s="10" t="s">
        <v>0</v>
      </c>
      <c r="B3" s="10" t="s">
        <v>8</v>
      </c>
      <c r="C3" s="11" t="s">
        <v>14</v>
      </c>
      <c r="D3" s="10" t="s">
        <v>15</v>
      </c>
      <c r="E3" s="10" t="s">
        <v>16</v>
      </c>
      <c r="F3" s="21" t="s">
        <v>69</v>
      </c>
      <c r="G3" s="55" t="s">
        <v>71</v>
      </c>
      <c r="H3" s="55" t="s">
        <v>70</v>
      </c>
    </row>
    <row r="4" spans="1:8" ht="20.100000000000001" customHeight="1">
      <c r="A4" s="7" t="s">
        <v>24</v>
      </c>
      <c r="B4" s="47">
        <v>1</v>
      </c>
      <c r="C4" s="76" t="s">
        <v>28</v>
      </c>
      <c r="D4" s="13">
        <v>9.8611111111111108E-2</v>
      </c>
      <c r="E4" s="13">
        <v>0.14444444444444446</v>
      </c>
      <c r="F4" s="7">
        <v>32</v>
      </c>
      <c r="G4" s="7">
        <v>0</v>
      </c>
      <c r="H4" s="7">
        <v>0</v>
      </c>
    </row>
    <row r="5" spans="1:8" ht="20.100000000000001" customHeight="1">
      <c r="A5" s="7" t="s">
        <v>24</v>
      </c>
      <c r="B5" s="47">
        <v>2</v>
      </c>
      <c r="C5" s="76" t="s">
        <v>29</v>
      </c>
      <c r="D5" s="13">
        <v>0.23194444444444443</v>
      </c>
      <c r="E5" s="13">
        <v>0.32361111111111113</v>
      </c>
      <c r="F5" s="7">
        <v>48</v>
      </c>
      <c r="G5" s="7">
        <v>0</v>
      </c>
      <c r="H5" s="7">
        <v>0</v>
      </c>
    </row>
    <row r="6" spans="1:8" ht="20.100000000000001" customHeight="1">
      <c r="A6" s="7" t="s">
        <v>25</v>
      </c>
      <c r="B6" s="47">
        <v>3</v>
      </c>
      <c r="C6" s="76" t="s">
        <v>30</v>
      </c>
      <c r="D6" s="13">
        <v>0.24444444444444446</v>
      </c>
      <c r="E6" s="13">
        <v>0.36805555555555558</v>
      </c>
      <c r="F6" s="7">
        <v>110</v>
      </c>
      <c r="G6" s="7">
        <v>0</v>
      </c>
      <c r="H6" s="7">
        <v>2</v>
      </c>
    </row>
    <row r="7" spans="1:8" ht="20.100000000000001" customHeight="1">
      <c r="A7" s="7" t="s">
        <v>25</v>
      </c>
      <c r="B7" s="47">
        <v>4</v>
      </c>
      <c r="C7" s="76" t="s">
        <v>31</v>
      </c>
      <c r="D7" s="13">
        <v>0.13472222222222222</v>
      </c>
      <c r="E7" s="13">
        <v>0.18541666666666667</v>
      </c>
      <c r="F7" s="7">
        <v>36</v>
      </c>
      <c r="G7" s="7">
        <v>0</v>
      </c>
      <c r="H7" s="7">
        <v>0</v>
      </c>
    </row>
    <row r="8" spans="1:8" ht="20.100000000000001" customHeight="1">
      <c r="A8" s="7" t="s">
        <v>24</v>
      </c>
      <c r="B8" s="47">
        <v>5</v>
      </c>
      <c r="C8" s="76" t="s">
        <v>32</v>
      </c>
      <c r="D8" s="13">
        <v>0.2076388888888889</v>
      </c>
      <c r="E8" s="13">
        <v>0.3430555555555555</v>
      </c>
      <c r="F8" s="7">
        <v>102</v>
      </c>
      <c r="G8" s="7">
        <v>0</v>
      </c>
      <c r="H8" s="7">
        <v>0</v>
      </c>
    </row>
    <row r="9" spans="1:8" ht="20.100000000000001" customHeight="1">
      <c r="A9" s="7" t="s">
        <v>24</v>
      </c>
      <c r="B9" s="47">
        <v>6</v>
      </c>
      <c r="C9" s="76" t="s">
        <v>33</v>
      </c>
      <c r="D9" s="13">
        <v>0.22083333333333333</v>
      </c>
      <c r="E9" s="13">
        <v>0.32083333333333336</v>
      </c>
      <c r="F9" s="7">
        <v>56</v>
      </c>
      <c r="G9" s="7">
        <v>0</v>
      </c>
      <c r="H9" s="7">
        <v>0</v>
      </c>
    </row>
    <row r="10" spans="1:8" ht="20.100000000000001" customHeight="1">
      <c r="A10" s="7" t="s">
        <v>24</v>
      </c>
      <c r="B10" s="47">
        <v>7</v>
      </c>
      <c r="C10" s="76" t="s">
        <v>5</v>
      </c>
      <c r="D10" s="13">
        <v>0.17777777777777778</v>
      </c>
      <c r="E10" s="13">
        <v>0.25763888888888892</v>
      </c>
      <c r="F10" s="7">
        <v>52</v>
      </c>
      <c r="G10" s="7">
        <v>0</v>
      </c>
      <c r="H10" s="7">
        <v>0</v>
      </c>
    </row>
    <row r="11" spans="1:8" ht="20.100000000000001" customHeight="1">
      <c r="A11" s="7" t="s">
        <v>24</v>
      </c>
      <c r="B11" s="47">
        <v>8</v>
      </c>
      <c r="C11" s="76" t="s">
        <v>34</v>
      </c>
      <c r="D11" s="13">
        <v>0.21041666666666667</v>
      </c>
      <c r="E11" s="13">
        <v>0.32569444444444445</v>
      </c>
      <c r="F11" s="7">
        <v>105</v>
      </c>
      <c r="G11" s="7">
        <v>0</v>
      </c>
      <c r="H11" s="7">
        <v>0</v>
      </c>
    </row>
    <row r="12" spans="1:8" ht="20.100000000000001" customHeight="1">
      <c r="A12" s="7" t="s">
        <v>24</v>
      </c>
      <c r="B12" s="47">
        <v>9</v>
      </c>
      <c r="C12" s="76" t="s">
        <v>35</v>
      </c>
      <c r="D12" s="13">
        <v>0.17847222222222223</v>
      </c>
      <c r="E12" s="13">
        <v>0.25555555555555559</v>
      </c>
      <c r="F12" s="7">
        <v>52</v>
      </c>
      <c r="G12" s="7">
        <v>0</v>
      </c>
      <c r="H12" s="7">
        <v>0</v>
      </c>
    </row>
    <row r="13" spans="1:8" ht="20.100000000000001" customHeight="1">
      <c r="A13" s="7" t="s">
        <v>24</v>
      </c>
      <c r="B13" s="47">
        <v>10</v>
      </c>
      <c r="C13" s="76" t="s">
        <v>36</v>
      </c>
      <c r="D13" s="13">
        <v>0.15</v>
      </c>
      <c r="E13" s="13">
        <v>0.21666666666666667</v>
      </c>
      <c r="F13" s="7">
        <v>42</v>
      </c>
      <c r="G13" s="7">
        <v>0</v>
      </c>
      <c r="H13" s="7">
        <v>0</v>
      </c>
    </row>
    <row r="14" spans="1:8" ht="20.100000000000001" customHeight="1">
      <c r="A14" s="7" t="s">
        <v>26</v>
      </c>
      <c r="B14" s="47">
        <v>11</v>
      </c>
      <c r="C14" s="76" t="s">
        <v>37</v>
      </c>
      <c r="D14" s="13">
        <v>0.18541666666666667</v>
      </c>
      <c r="E14" s="13">
        <v>0.20902777777777778</v>
      </c>
      <c r="F14" s="5" t="s">
        <v>58</v>
      </c>
      <c r="G14" s="7">
        <v>14</v>
      </c>
      <c r="H14" s="7">
        <v>0</v>
      </c>
    </row>
    <row r="15" spans="1:8" ht="20.100000000000001" customHeight="1">
      <c r="A15" s="7" t="s">
        <v>26</v>
      </c>
      <c r="B15" s="47">
        <v>12</v>
      </c>
      <c r="C15" s="76" t="s">
        <v>38</v>
      </c>
      <c r="D15" s="13">
        <v>0.3666666666666667</v>
      </c>
      <c r="E15" s="13">
        <v>0.3743055555555555</v>
      </c>
      <c r="F15" s="5" t="s">
        <v>58</v>
      </c>
      <c r="G15" s="7">
        <v>0</v>
      </c>
      <c r="H15" s="7">
        <v>0</v>
      </c>
    </row>
    <row r="16" spans="1:8" ht="20.100000000000001" customHeight="1">
      <c r="A16" s="7" t="s">
        <v>26</v>
      </c>
      <c r="B16" s="47">
        <v>13</v>
      </c>
      <c r="C16" s="76" t="s">
        <v>39</v>
      </c>
      <c r="D16" s="13">
        <v>0.29930555555555555</v>
      </c>
      <c r="E16" s="13">
        <v>0.32569444444444445</v>
      </c>
      <c r="F16" s="5" t="s">
        <v>58</v>
      </c>
      <c r="G16" s="7">
        <v>0</v>
      </c>
      <c r="H16" s="7">
        <v>0</v>
      </c>
    </row>
    <row r="17" spans="1:8" ht="20.100000000000001" customHeight="1">
      <c r="A17" s="7" t="s">
        <v>26</v>
      </c>
      <c r="B17" s="47">
        <v>14</v>
      </c>
      <c r="C17" s="76" t="s">
        <v>40</v>
      </c>
      <c r="D17" s="13">
        <v>0.27430555555555552</v>
      </c>
      <c r="E17" s="13">
        <v>0.30208333333333331</v>
      </c>
      <c r="F17" s="5" t="s">
        <v>58</v>
      </c>
      <c r="G17" s="7">
        <v>3</v>
      </c>
      <c r="H17" s="7">
        <v>0</v>
      </c>
    </row>
    <row r="18" spans="1:8" ht="20.100000000000001" customHeight="1">
      <c r="A18" s="7" t="s">
        <v>26</v>
      </c>
      <c r="B18" s="47">
        <v>15</v>
      </c>
      <c r="C18" s="76" t="s">
        <v>41</v>
      </c>
      <c r="D18" s="13">
        <v>0.28472222222222221</v>
      </c>
      <c r="E18" s="13">
        <v>0.33333333333333331</v>
      </c>
      <c r="F18" s="5" t="s">
        <v>58</v>
      </c>
      <c r="G18" s="7">
        <v>6</v>
      </c>
      <c r="H18" s="7">
        <v>0</v>
      </c>
    </row>
    <row r="19" spans="1:8" ht="20.100000000000001" customHeight="1">
      <c r="A19" s="7" t="s">
        <v>26</v>
      </c>
      <c r="B19" s="47">
        <v>16</v>
      </c>
      <c r="C19" s="76" t="s">
        <v>42</v>
      </c>
      <c r="D19" s="13"/>
      <c r="E19" s="13"/>
      <c r="F19" s="5"/>
      <c r="G19" s="7">
        <v>3</v>
      </c>
      <c r="H19" s="7">
        <v>7</v>
      </c>
    </row>
    <row r="20" spans="1:8" ht="20.100000000000001" customHeight="1">
      <c r="A20" s="7" t="s">
        <v>26</v>
      </c>
      <c r="B20" s="47">
        <v>17</v>
      </c>
      <c r="C20" s="76" t="s">
        <v>43</v>
      </c>
      <c r="D20" s="13">
        <v>0.37152777777777773</v>
      </c>
      <c r="E20" s="13">
        <v>0.39583333333333331</v>
      </c>
      <c r="F20" s="5" t="s">
        <v>58</v>
      </c>
      <c r="G20" s="7">
        <v>0</v>
      </c>
      <c r="H20" s="7">
        <v>0</v>
      </c>
    </row>
    <row r="21" spans="1:8" ht="20.100000000000001" customHeight="1">
      <c r="A21" s="7" t="s">
        <v>26</v>
      </c>
      <c r="B21" s="47">
        <v>18</v>
      </c>
      <c r="C21" s="76" t="s">
        <v>44</v>
      </c>
      <c r="D21" s="13">
        <v>0.3263888888888889</v>
      </c>
      <c r="E21" s="13">
        <v>0.35416666666666669</v>
      </c>
      <c r="F21" s="5" t="s">
        <v>58</v>
      </c>
      <c r="G21" s="7">
        <v>6</v>
      </c>
      <c r="H21" s="7">
        <v>0</v>
      </c>
    </row>
    <row r="22" spans="1:8" ht="20.100000000000001" customHeight="1">
      <c r="A22" s="7" t="s">
        <v>26</v>
      </c>
      <c r="B22" s="47">
        <v>19</v>
      </c>
      <c r="C22" s="76" t="s">
        <v>45</v>
      </c>
      <c r="D22" s="13">
        <v>0.3263888888888889</v>
      </c>
      <c r="E22" s="13">
        <v>0.3576388888888889</v>
      </c>
      <c r="F22" s="5" t="s">
        <v>58</v>
      </c>
      <c r="G22" s="7">
        <v>6</v>
      </c>
      <c r="H22" s="7">
        <v>0</v>
      </c>
    </row>
    <row r="23" spans="1:8" ht="20.100000000000001" customHeight="1">
      <c r="A23" s="7" t="s">
        <v>27</v>
      </c>
      <c r="B23" s="47">
        <v>20</v>
      </c>
      <c r="C23" s="76" t="s">
        <v>46</v>
      </c>
      <c r="D23" s="13">
        <v>0.24027777777777778</v>
      </c>
      <c r="E23" s="13">
        <v>0.35833333333333334</v>
      </c>
      <c r="F23" s="7">
        <v>66</v>
      </c>
      <c r="G23" s="7">
        <v>0</v>
      </c>
      <c r="H23" s="7">
        <v>0</v>
      </c>
    </row>
    <row r="24" spans="1:8" ht="20.100000000000001" customHeight="1">
      <c r="A24" s="7" t="s">
        <v>24</v>
      </c>
      <c r="B24" s="47">
        <v>21</v>
      </c>
      <c r="C24" s="76" t="s">
        <v>47</v>
      </c>
      <c r="D24" s="13">
        <v>0.17847222222222223</v>
      </c>
      <c r="E24" s="13">
        <v>0.27777777777777779</v>
      </c>
      <c r="F24" s="7">
        <v>61</v>
      </c>
      <c r="G24" s="7">
        <v>0</v>
      </c>
      <c r="H24" s="7">
        <v>0</v>
      </c>
    </row>
    <row r="25" spans="1:8" ht="20.100000000000001" customHeight="1">
      <c r="A25" s="7" t="s">
        <v>24</v>
      </c>
      <c r="B25" s="47">
        <v>22</v>
      </c>
      <c r="C25" s="76" t="s">
        <v>48</v>
      </c>
      <c r="D25" s="13">
        <v>0.17777777777777778</v>
      </c>
      <c r="E25" s="13">
        <v>0.26111111111111113</v>
      </c>
      <c r="F25" s="7">
        <v>48</v>
      </c>
      <c r="G25" s="7">
        <v>0</v>
      </c>
      <c r="H25" s="7">
        <v>0</v>
      </c>
    </row>
    <row r="26" spans="1:8" ht="20.100000000000001" customHeight="1">
      <c r="A26" s="7" t="s">
        <v>27</v>
      </c>
      <c r="B26" s="47">
        <v>23</v>
      </c>
      <c r="C26" s="76" t="s">
        <v>49</v>
      </c>
      <c r="D26" s="13">
        <v>0.22708333333333333</v>
      </c>
      <c r="E26" s="13">
        <v>0.38541666666666669</v>
      </c>
      <c r="F26" s="7">
        <v>86</v>
      </c>
      <c r="G26" s="7">
        <v>0</v>
      </c>
      <c r="H26" s="7">
        <v>1</v>
      </c>
    </row>
    <row r="27" spans="1:8" ht="20.100000000000001" customHeight="1">
      <c r="A27" s="7" t="s">
        <v>24</v>
      </c>
      <c r="B27" s="47">
        <v>24</v>
      </c>
      <c r="C27" s="76" t="s">
        <v>50</v>
      </c>
      <c r="D27" s="13">
        <v>0.21041666666666667</v>
      </c>
      <c r="E27" s="13">
        <v>0.26111111111111113</v>
      </c>
      <c r="F27" s="7">
        <v>30</v>
      </c>
      <c r="G27" s="7">
        <v>0</v>
      </c>
      <c r="H27" s="7">
        <v>0</v>
      </c>
    </row>
    <row r="28" spans="1:8" ht="20.100000000000001" customHeight="1">
      <c r="A28" s="7" t="s">
        <v>27</v>
      </c>
      <c r="B28" s="47">
        <v>25</v>
      </c>
      <c r="C28" s="76" t="s">
        <v>12</v>
      </c>
      <c r="D28" s="13">
        <v>0.24374999999999999</v>
      </c>
      <c r="E28" s="13">
        <v>0.33333333333333331</v>
      </c>
      <c r="F28" s="7">
        <v>41</v>
      </c>
      <c r="G28" s="7">
        <v>0</v>
      </c>
      <c r="H28" s="7">
        <v>0</v>
      </c>
    </row>
    <row r="29" spans="1:8" ht="20.100000000000001" customHeight="1">
      <c r="A29" s="7" t="s">
        <v>27</v>
      </c>
      <c r="B29" s="47">
        <v>26</v>
      </c>
      <c r="C29" s="76" t="s">
        <v>6</v>
      </c>
      <c r="D29" s="13">
        <v>0.25972222222222224</v>
      </c>
      <c r="E29" s="13">
        <v>0.35555555555555557</v>
      </c>
      <c r="F29" s="7">
        <v>104</v>
      </c>
      <c r="G29" s="7">
        <v>0</v>
      </c>
      <c r="H29" s="7">
        <v>7</v>
      </c>
    </row>
    <row r="30" spans="1:8" ht="20.100000000000001" customHeight="1">
      <c r="A30" s="7" t="s">
        <v>27</v>
      </c>
      <c r="B30" s="47">
        <v>27</v>
      </c>
      <c r="C30" s="76" t="s">
        <v>51</v>
      </c>
      <c r="D30" s="13">
        <v>0.19791666666666666</v>
      </c>
      <c r="E30" s="13">
        <v>0.27430555555555552</v>
      </c>
      <c r="F30" s="7">
        <v>49</v>
      </c>
      <c r="G30" s="7">
        <v>0</v>
      </c>
      <c r="H30" s="7">
        <v>0</v>
      </c>
    </row>
    <row r="31" spans="1:8" ht="20.100000000000001" customHeight="1">
      <c r="A31" s="7" t="s">
        <v>24</v>
      </c>
      <c r="B31" s="47">
        <v>28</v>
      </c>
      <c r="C31" s="76" t="s">
        <v>52</v>
      </c>
      <c r="D31" s="13">
        <v>0.1361111111111111</v>
      </c>
      <c r="E31" s="13">
        <v>0.21180555555555555</v>
      </c>
      <c r="F31" s="7">
        <v>51</v>
      </c>
      <c r="G31" s="7">
        <v>0</v>
      </c>
      <c r="H31" s="7">
        <v>0</v>
      </c>
    </row>
    <row r="32" spans="1:8" ht="20.100000000000001" customHeight="1">
      <c r="A32" s="7" t="s">
        <v>24</v>
      </c>
      <c r="B32" s="47">
        <v>29</v>
      </c>
      <c r="C32" s="76" t="s">
        <v>53</v>
      </c>
      <c r="D32" s="13">
        <v>0.2076388888888889</v>
      </c>
      <c r="E32" s="13">
        <v>0.33680555555555558</v>
      </c>
      <c r="F32" s="7">
        <v>107</v>
      </c>
      <c r="G32" s="7">
        <v>0</v>
      </c>
      <c r="H32" s="7">
        <v>1</v>
      </c>
    </row>
    <row r="33" spans="1:8" ht="20.100000000000001" customHeight="1">
      <c r="A33" s="7" t="s">
        <v>24</v>
      </c>
      <c r="B33" s="47">
        <v>30</v>
      </c>
      <c r="C33" s="76" t="s">
        <v>54</v>
      </c>
      <c r="D33" s="13">
        <v>0.19930555555555554</v>
      </c>
      <c r="E33" s="13">
        <v>0.34652777777777777</v>
      </c>
      <c r="F33" s="7">
        <v>36</v>
      </c>
      <c r="G33" s="7">
        <v>0</v>
      </c>
      <c r="H33" s="7">
        <v>0</v>
      </c>
    </row>
    <row r="34" spans="1:8" ht="20.100000000000001" customHeight="1">
      <c r="A34" s="7" t="s">
        <v>27</v>
      </c>
      <c r="B34" s="47">
        <v>31</v>
      </c>
      <c r="C34" s="76" t="s">
        <v>55</v>
      </c>
      <c r="D34" s="13">
        <v>0.15833333333333333</v>
      </c>
      <c r="E34" s="13">
        <v>0.20416666666666669</v>
      </c>
      <c r="F34" s="7">
        <v>34</v>
      </c>
      <c r="G34" s="7">
        <v>0</v>
      </c>
      <c r="H34" s="7">
        <v>0</v>
      </c>
    </row>
    <row r="35" spans="1:8" ht="20.100000000000001" customHeight="1">
      <c r="A35" s="7" t="s">
        <v>24</v>
      </c>
      <c r="B35" s="47">
        <v>32</v>
      </c>
      <c r="C35" s="76" t="s">
        <v>56</v>
      </c>
      <c r="D35" s="13">
        <v>0.16666666666666666</v>
      </c>
      <c r="E35" s="13">
        <v>0.25625000000000003</v>
      </c>
      <c r="F35" s="7">
        <v>72</v>
      </c>
      <c r="G35" s="7">
        <v>0</v>
      </c>
      <c r="H35" s="7">
        <v>0</v>
      </c>
    </row>
    <row r="36" spans="1:8" ht="20.100000000000001" customHeight="1">
      <c r="A36" s="7" t="s">
        <v>24</v>
      </c>
      <c r="B36" s="47">
        <v>33</v>
      </c>
      <c r="C36" s="76" t="s">
        <v>13</v>
      </c>
      <c r="D36" s="13">
        <v>0.11875000000000001</v>
      </c>
      <c r="E36" s="13">
        <v>0.16666666666666666</v>
      </c>
      <c r="F36" s="7">
        <v>35</v>
      </c>
      <c r="G36" s="7">
        <v>0</v>
      </c>
      <c r="H36" s="7">
        <v>0</v>
      </c>
    </row>
    <row r="37" spans="1:8" ht="20.100000000000001" customHeight="1">
      <c r="A37" s="7" t="s">
        <v>24</v>
      </c>
      <c r="B37" s="47">
        <v>34</v>
      </c>
      <c r="C37" s="76" t="s">
        <v>57</v>
      </c>
      <c r="D37" s="13">
        <v>0.25277777777777777</v>
      </c>
      <c r="E37" s="13">
        <v>0.32430555555555557</v>
      </c>
      <c r="F37" s="5">
        <v>103</v>
      </c>
      <c r="G37" s="7">
        <v>0</v>
      </c>
      <c r="H37" s="7">
        <v>10</v>
      </c>
    </row>
  </sheetData>
  <autoFilter ref="A3:H3">
    <sortState ref="A4:H36">
      <sortCondition ref="B3"/>
    </sortState>
  </autoFilter>
  <sortState ref="A4:I53">
    <sortCondition ref="B4:B53"/>
  </sortState>
  <mergeCells count="2">
    <mergeCell ref="A1:H1"/>
    <mergeCell ref="A2:H2"/>
  </mergeCells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7"/>
  <sheetViews>
    <sheetView workbookViewId="0">
      <selection activeCell="C4" sqref="C4:C37"/>
    </sheetView>
  </sheetViews>
  <sheetFormatPr defaultRowHeight="12.75"/>
  <cols>
    <col min="1" max="1" width="13.42578125" style="8" bestFit="1" customWidth="1"/>
    <col min="2" max="2" width="10.28515625" style="8" bestFit="1" customWidth="1"/>
    <col min="3" max="3" width="25.85546875" style="8" bestFit="1" customWidth="1"/>
    <col min="4" max="4" width="16.5703125" style="8" bestFit="1" customWidth="1"/>
    <col min="5" max="5" width="18.42578125" style="8" bestFit="1" customWidth="1"/>
    <col min="6" max="6" width="18.42578125" style="23" bestFit="1" customWidth="1"/>
    <col min="7" max="7" width="17.28515625" style="8" bestFit="1" customWidth="1"/>
  </cols>
  <sheetData>
    <row r="1" spans="1:7" ht="18">
      <c r="A1" s="116" t="s">
        <v>20</v>
      </c>
      <c r="B1" s="116"/>
      <c r="C1" s="116"/>
      <c r="D1" s="116"/>
      <c r="E1" s="116"/>
      <c r="F1" s="116"/>
      <c r="G1" s="116"/>
    </row>
    <row r="2" spans="1:7" ht="18">
      <c r="A2" s="116" t="s">
        <v>61</v>
      </c>
      <c r="B2" s="116"/>
      <c r="C2" s="116"/>
      <c r="D2" s="116"/>
      <c r="E2" s="116"/>
      <c r="F2" s="116"/>
      <c r="G2" s="116"/>
    </row>
    <row r="3" spans="1:7" ht="15">
      <c r="A3" s="10" t="s">
        <v>0</v>
      </c>
      <c r="B3" s="10" t="s">
        <v>8</v>
      </c>
      <c r="C3" s="10" t="s">
        <v>14</v>
      </c>
      <c r="D3" s="10" t="s">
        <v>15</v>
      </c>
      <c r="E3" s="10" t="s">
        <v>16</v>
      </c>
      <c r="F3" s="22" t="s">
        <v>60</v>
      </c>
      <c r="G3" s="72" t="s">
        <v>17</v>
      </c>
    </row>
    <row r="4" spans="1:7" ht="15">
      <c r="A4" s="7" t="s">
        <v>24</v>
      </c>
      <c r="B4" s="7">
        <v>1</v>
      </c>
      <c r="C4" s="70" t="s">
        <v>28</v>
      </c>
      <c r="D4" s="13">
        <v>0.14930555555555555</v>
      </c>
      <c r="E4" s="13">
        <v>0.18611111111111112</v>
      </c>
      <c r="F4" s="73">
        <v>42</v>
      </c>
      <c r="G4" s="7">
        <v>0</v>
      </c>
    </row>
    <row r="5" spans="1:7" ht="15">
      <c r="A5" s="7" t="s">
        <v>24</v>
      </c>
      <c r="B5" s="7">
        <v>2</v>
      </c>
      <c r="C5" s="70" t="s">
        <v>29</v>
      </c>
      <c r="D5" s="13">
        <v>0.34097222222222223</v>
      </c>
      <c r="E5" s="13">
        <v>0.41875000000000001</v>
      </c>
      <c r="F5" s="60">
        <v>61</v>
      </c>
      <c r="G5" s="7">
        <v>0</v>
      </c>
    </row>
    <row r="6" spans="1:7" ht="15">
      <c r="A6" s="7" t="s">
        <v>25</v>
      </c>
      <c r="B6" s="7">
        <v>3</v>
      </c>
      <c r="C6" s="70" t="s">
        <v>30</v>
      </c>
      <c r="D6" s="13">
        <v>0.38819444444444445</v>
      </c>
      <c r="E6" s="13">
        <v>0.4375</v>
      </c>
      <c r="F6" s="73">
        <v>100</v>
      </c>
      <c r="G6" s="7">
        <v>14</v>
      </c>
    </row>
    <row r="7" spans="1:7" ht="15">
      <c r="A7" s="7" t="s">
        <v>25</v>
      </c>
      <c r="B7" s="7">
        <v>4</v>
      </c>
      <c r="C7" s="70" t="s">
        <v>31</v>
      </c>
      <c r="D7" s="13">
        <v>0.19444444444444445</v>
      </c>
      <c r="E7" s="13">
        <v>0.24027777777777778</v>
      </c>
      <c r="F7" s="60">
        <v>49</v>
      </c>
      <c r="G7" s="7">
        <v>0</v>
      </c>
    </row>
    <row r="8" spans="1:7" ht="15">
      <c r="A8" s="7" t="s">
        <v>24</v>
      </c>
      <c r="B8" s="7">
        <v>5</v>
      </c>
      <c r="C8" s="70" t="s">
        <v>32</v>
      </c>
      <c r="D8" s="13">
        <v>0.34513888888888888</v>
      </c>
      <c r="E8" s="13">
        <v>0.4375</v>
      </c>
      <c r="F8" s="60">
        <v>100</v>
      </c>
      <c r="G8" s="7">
        <v>11</v>
      </c>
    </row>
    <row r="9" spans="1:7" ht="15">
      <c r="A9" s="7" t="s">
        <v>24</v>
      </c>
      <c r="B9" s="7">
        <v>6</v>
      </c>
      <c r="C9" s="70" t="s">
        <v>33</v>
      </c>
      <c r="D9" s="13">
        <v>0.32847222222222222</v>
      </c>
      <c r="E9" s="13">
        <v>0.42152777777777778</v>
      </c>
      <c r="F9" s="60">
        <v>87</v>
      </c>
      <c r="G9" s="7">
        <v>5</v>
      </c>
    </row>
    <row r="10" spans="1:7" ht="15">
      <c r="A10" s="7" t="s">
        <v>24</v>
      </c>
      <c r="B10" s="7">
        <v>7</v>
      </c>
      <c r="C10" s="70" t="s">
        <v>5</v>
      </c>
      <c r="D10" s="54" t="s">
        <v>62</v>
      </c>
      <c r="E10" s="13">
        <v>0.34027777777777773</v>
      </c>
      <c r="F10" s="60">
        <v>60</v>
      </c>
      <c r="G10" s="7">
        <v>0</v>
      </c>
    </row>
    <row r="11" spans="1:7" ht="15">
      <c r="A11" s="7" t="s">
        <v>24</v>
      </c>
      <c r="B11" s="7">
        <v>8</v>
      </c>
      <c r="C11" s="70" t="s">
        <v>34</v>
      </c>
      <c r="D11" s="13">
        <v>0.3347222222222222</v>
      </c>
      <c r="E11" s="13">
        <v>0.41805555555555557</v>
      </c>
      <c r="F11" s="60">
        <v>80</v>
      </c>
      <c r="G11" s="7">
        <v>5</v>
      </c>
    </row>
    <row r="12" spans="1:7" ht="15">
      <c r="A12" s="7" t="s">
        <v>24</v>
      </c>
      <c r="B12" s="7">
        <v>9</v>
      </c>
      <c r="C12" s="70" t="s">
        <v>35</v>
      </c>
      <c r="D12" s="13">
        <v>0.26250000000000001</v>
      </c>
      <c r="E12" s="13">
        <v>0.38194444444444442</v>
      </c>
      <c r="F12" s="60">
        <v>82</v>
      </c>
      <c r="G12" s="7">
        <v>0</v>
      </c>
    </row>
    <row r="13" spans="1:7" ht="15">
      <c r="A13" s="7" t="s">
        <v>24</v>
      </c>
      <c r="B13" s="7">
        <v>10</v>
      </c>
      <c r="C13" s="70" t="s">
        <v>36</v>
      </c>
      <c r="D13" s="13">
        <v>0.22152777777777777</v>
      </c>
      <c r="E13" s="13">
        <v>0.28819444444444448</v>
      </c>
      <c r="F13" s="60">
        <v>56</v>
      </c>
      <c r="G13" s="7">
        <v>0</v>
      </c>
    </row>
    <row r="14" spans="1:7" ht="15">
      <c r="A14" s="7" t="s">
        <v>26</v>
      </c>
      <c r="B14" s="7">
        <v>11</v>
      </c>
      <c r="C14" s="70" t="s">
        <v>37</v>
      </c>
      <c r="D14" s="13">
        <v>0.22638888888888889</v>
      </c>
      <c r="E14" s="54" t="s">
        <v>58</v>
      </c>
      <c r="F14" s="60">
        <v>0</v>
      </c>
      <c r="G14" s="7">
        <v>0</v>
      </c>
    </row>
    <row r="15" spans="1:7" ht="15">
      <c r="A15" s="7" t="s">
        <v>26</v>
      </c>
      <c r="B15" s="7">
        <v>12</v>
      </c>
      <c r="C15" s="70" t="s">
        <v>38</v>
      </c>
      <c r="D15" s="13">
        <v>0.3888888888888889</v>
      </c>
      <c r="E15" s="5" t="s">
        <v>58</v>
      </c>
      <c r="F15" s="73">
        <v>0</v>
      </c>
      <c r="G15" s="7">
        <v>0</v>
      </c>
    </row>
    <row r="16" spans="1:7" ht="15">
      <c r="A16" s="7" t="s">
        <v>26</v>
      </c>
      <c r="B16" s="7">
        <v>13</v>
      </c>
      <c r="C16" s="70" t="s">
        <v>39</v>
      </c>
      <c r="D16" s="13">
        <v>0.25277777777777777</v>
      </c>
      <c r="E16" s="54" t="s">
        <v>58</v>
      </c>
      <c r="F16" s="60">
        <v>0</v>
      </c>
      <c r="G16" s="7">
        <v>0</v>
      </c>
    </row>
    <row r="17" spans="1:7" ht="15">
      <c r="A17" s="7" t="s">
        <v>26</v>
      </c>
      <c r="B17" s="7">
        <v>14</v>
      </c>
      <c r="C17" s="70" t="s">
        <v>40</v>
      </c>
      <c r="D17" s="13">
        <v>0.31180555555555556</v>
      </c>
      <c r="E17" s="5" t="s">
        <v>58</v>
      </c>
      <c r="F17" s="60">
        <v>0</v>
      </c>
      <c r="G17" s="5">
        <v>0</v>
      </c>
    </row>
    <row r="18" spans="1:7" ht="15">
      <c r="A18" s="7" t="s">
        <v>26</v>
      </c>
      <c r="B18" s="7">
        <v>15</v>
      </c>
      <c r="C18" s="70" t="s">
        <v>41</v>
      </c>
      <c r="D18" s="13">
        <v>0.36249999999999999</v>
      </c>
      <c r="E18" s="5" t="s">
        <v>58</v>
      </c>
      <c r="F18" s="73">
        <v>0</v>
      </c>
      <c r="G18" s="7">
        <v>0</v>
      </c>
    </row>
    <row r="19" spans="1:7" ht="15">
      <c r="A19" s="7" t="s">
        <v>26</v>
      </c>
      <c r="B19" s="7">
        <v>16</v>
      </c>
      <c r="C19" s="70" t="s">
        <v>42</v>
      </c>
      <c r="D19" s="13">
        <v>0.46597222222222223</v>
      </c>
      <c r="E19" s="74" t="s">
        <v>59</v>
      </c>
      <c r="F19" s="73">
        <v>0</v>
      </c>
      <c r="G19" s="7">
        <v>0</v>
      </c>
    </row>
    <row r="20" spans="1:7" ht="15">
      <c r="A20" s="7" t="s">
        <v>26</v>
      </c>
      <c r="B20" s="7">
        <v>17</v>
      </c>
      <c r="C20" s="70" t="s">
        <v>43</v>
      </c>
      <c r="D20" s="13">
        <v>0.41388888888888892</v>
      </c>
      <c r="E20" s="5" t="s">
        <v>58</v>
      </c>
      <c r="F20" s="73">
        <v>0</v>
      </c>
      <c r="G20" s="7">
        <v>0</v>
      </c>
    </row>
    <row r="21" spans="1:7" ht="15">
      <c r="A21" s="7" t="s">
        <v>26</v>
      </c>
      <c r="B21" s="7">
        <v>18</v>
      </c>
      <c r="C21" s="70" t="s">
        <v>44</v>
      </c>
      <c r="D21" s="13">
        <v>0.2902777777777778</v>
      </c>
      <c r="E21" s="5" t="s">
        <v>58</v>
      </c>
      <c r="F21" s="60">
        <v>0</v>
      </c>
      <c r="G21" s="5">
        <v>0</v>
      </c>
    </row>
    <row r="22" spans="1:7" ht="15">
      <c r="A22" s="7" t="s">
        <v>26</v>
      </c>
      <c r="B22" s="7">
        <v>19</v>
      </c>
      <c r="C22" s="70" t="s">
        <v>45</v>
      </c>
      <c r="D22" s="13">
        <v>0.38055555555555554</v>
      </c>
      <c r="E22" s="5" t="s">
        <v>58</v>
      </c>
      <c r="F22" s="73">
        <v>0</v>
      </c>
      <c r="G22" s="7">
        <v>0</v>
      </c>
    </row>
    <row r="23" spans="1:7" ht="15">
      <c r="A23" s="7" t="s">
        <v>27</v>
      </c>
      <c r="B23" s="7">
        <v>20</v>
      </c>
      <c r="C23" s="70" t="s">
        <v>46</v>
      </c>
      <c r="D23" s="13">
        <v>0.36874999999999997</v>
      </c>
      <c r="E23" s="13">
        <v>0.4375</v>
      </c>
      <c r="F23" s="73">
        <v>100</v>
      </c>
      <c r="G23" s="7">
        <v>16</v>
      </c>
    </row>
    <row r="24" spans="1:7" ht="15">
      <c r="A24" s="7" t="s">
        <v>24</v>
      </c>
      <c r="B24" s="7">
        <v>21</v>
      </c>
      <c r="C24" s="70" t="s">
        <v>47</v>
      </c>
      <c r="D24" s="13">
        <v>0.28472222222222221</v>
      </c>
      <c r="E24" s="13">
        <v>0.3611111111111111</v>
      </c>
      <c r="F24" s="60">
        <v>54</v>
      </c>
      <c r="G24" s="7">
        <v>0</v>
      </c>
    </row>
    <row r="25" spans="1:7" ht="15">
      <c r="A25" s="7" t="s">
        <v>24</v>
      </c>
      <c r="B25" s="7">
        <v>22</v>
      </c>
      <c r="C25" s="70" t="s">
        <v>48</v>
      </c>
      <c r="D25" s="13">
        <v>0.26666666666666666</v>
      </c>
      <c r="E25" s="13">
        <v>0.40972222222222227</v>
      </c>
      <c r="F25" s="60">
        <v>65</v>
      </c>
      <c r="G25" s="7">
        <v>0</v>
      </c>
    </row>
    <row r="26" spans="1:7" ht="15">
      <c r="A26" s="7" t="s">
        <v>27</v>
      </c>
      <c r="B26" s="7">
        <v>23</v>
      </c>
      <c r="C26" s="70" t="s">
        <v>49</v>
      </c>
      <c r="D26" s="13">
        <v>0.40208333333333335</v>
      </c>
      <c r="E26" s="13">
        <v>0.4375</v>
      </c>
      <c r="F26" s="73">
        <v>100</v>
      </c>
      <c r="G26" s="7">
        <v>14</v>
      </c>
    </row>
    <row r="27" spans="1:7" ht="15">
      <c r="A27" s="7" t="s">
        <v>24</v>
      </c>
      <c r="B27" s="7">
        <v>24</v>
      </c>
      <c r="C27" s="70" t="s">
        <v>50</v>
      </c>
      <c r="D27" s="13">
        <v>0.26805555555555555</v>
      </c>
      <c r="E27" s="13">
        <v>0.40972222222222227</v>
      </c>
      <c r="F27" s="60">
        <v>97</v>
      </c>
      <c r="G27" s="7">
        <v>0</v>
      </c>
    </row>
    <row r="28" spans="1:7" ht="15">
      <c r="A28" s="7" t="s">
        <v>27</v>
      </c>
      <c r="B28" s="7">
        <v>25</v>
      </c>
      <c r="C28" s="70" t="s">
        <v>12</v>
      </c>
      <c r="D28" s="13">
        <v>0.34097222222222223</v>
      </c>
      <c r="E28" s="13">
        <v>0.41805555555555557</v>
      </c>
      <c r="F28" s="60">
        <v>63</v>
      </c>
      <c r="G28" s="7">
        <v>0</v>
      </c>
    </row>
    <row r="29" spans="1:7" ht="15">
      <c r="A29" s="7" t="s">
        <v>27</v>
      </c>
      <c r="B29" s="7">
        <v>26</v>
      </c>
      <c r="C29" s="70" t="s">
        <v>6</v>
      </c>
      <c r="D29" s="13">
        <v>0.36458333333333331</v>
      </c>
      <c r="E29" s="13">
        <v>0.4375</v>
      </c>
      <c r="F29" s="73">
        <v>100</v>
      </c>
      <c r="G29" s="7">
        <v>11</v>
      </c>
    </row>
    <row r="30" spans="1:7" ht="15">
      <c r="A30" s="7" t="s">
        <v>27</v>
      </c>
      <c r="B30" s="7">
        <v>27</v>
      </c>
      <c r="C30" s="70" t="s">
        <v>51</v>
      </c>
      <c r="D30" s="13">
        <v>0.28194444444444444</v>
      </c>
      <c r="E30" s="13">
        <v>0.3576388888888889</v>
      </c>
      <c r="F30" s="60">
        <v>63</v>
      </c>
      <c r="G30" s="7">
        <v>0</v>
      </c>
    </row>
    <row r="31" spans="1:7" ht="15">
      <c r="A31" s="7" t="s">
        <v>24</v>
      </c>
      <c r="B31" s="7">
        <v>28</v>
      </c>
      <c r="C31" s="70" t="s">
        <v>52</v>
      </c>
      <c r="D31" s="13">
        <v>0.21736111111111112</v>
      </c>
      <c r="E31" s="13">
        <v>0.26250000000000001</v>
      </c>
      <c r="F31" s="60">
        <v>47</v>
      </c>
      <c r="G31" s="7">
        <v>0</v>
      </c>
    </row>
    <row r="32" spans="1:7" ht="15">
      <c r="A32" s="7" t="s">
        <v>24</v>
      </c>
      <c r="B32" s="7">
        <v>29</v>
      </c>
      <c r="C32" s="70" t="s">
        <v>53</v>
      </c>
      <c r="D32" s="13">
        <v>0.34513888888888888</v>
      </c>
      <c r="E32" s="13">
        <v>0.43402777777777773</v>
      </c>
      <c r="F32" s="60">
        <v>84</v>
      </c>
      <c r="G32" s="7">
        <v>5</v>
      </c>
    </row>
    <row r="33" spans="1:7" ht="15">
      <c r="A33" s="7" t="s">
        <v>24</v>
      </c>
      <c r="B33" s="7">
        <v>30</v>
      </c>
      <c r="C33" s="70" t="s">
        <v>54</v>
      </c>
      <c r="D33" s="13">
        <v>0.13819444444444443</v>
      </c>
      <c r="E33" s="13">
        <v>0.25</v>
      </c>
      <c r="F33" s="73">
        <v>75</v>
      </c>
      <c r="G33" s="7">
        <v>0</v>
      </c>
    </row>
    <row r="34" spans="1:7" ht="15">
      <c r="A34" s="7" t="s">
        <v>27</v>
      </c>
      <c r="B34" s="7">
        <v>31</v>
      </c>
      <c r="C34" s="70" t="s">
        <v>55</v>
      </c>
      <c r="D34" s="13">
        <v>0.21041666666666667</v>
      </c>
      <c r="E34" s="13">
        <v>0.25</v>
      </c>
      <c r="F34" s="60">
        <v>49</v>
      </c>
      <c r="G34" s="7">
        <v>0</v>
      </c>
    </row>
    <row r="35" spans="1:7" ht="15">
      <c r="A35" s="7" t="s">
        <v>24</v>
      </c>
      <c r="B35" s="7">
        <v>32</v>
      </c>
      <c r="C35" s="70" t="s">
        <v>56</v>
      </c>
      <c r="D35" s="13">
        <v>0.26250000000000001</v>
      </c>
      <c r="E35" s="13">
        <v>0.33333333333333331</v>
      </c>
      <c r="F35" s="60">
        <v>60</v>
      </c>
      <c r="G35" s="7">
        <v>0</v>
      </c>
    </row>
    <row r="36" spans="1:7" ht="15">
      <c r="A36" s="7" t="s">
        <v>24</v>
      </c>
      <c r="B36" s="7">
        <v>33</v>
      </c>
      <c r="C36" s="70" t="s">
        <v>13</v>
      </c>
      <c r="D36" s="13">
        <v>0.16944444444444443</v>
      </c>
      <c r="E36" s="13">
        <v>0.23958333333333334</v>
      </c>
      <c r="F36" s="73">
        <v>56</v>
      </c>
      <c r="G36" s="7">
        <v>0</v>
      </c>
    </row>
    <row r="37" spans="1:7" ht="15">
      <c r="A37" s="7" t="s">
        <v>24</v>
      </c>
      <c r="B37" s="7">
        <v>34</v>
      </c>
      <c r="C37" s="70" t="s">
        <v>57</v>
      </c>
      <c r="D37" s="13">
        <v>0.33194444444444443</v>
      </c>
      <c r="E37" s="13">
        <v>0.40972222222222227</v>
      </c>
      <c r="F37" s="60">
        <v>100</v>
      </c>
      <c r="G37" s="7">
        <v>14</v>
      </c>
    </row>
  </sheetData>
  <autoFilter ref="A3:G3">
    <sortState ref="A4:G37">
      <sortCondition ref="B3"/>
    </sortState>
  </autoFilter>
  <mergeCells count="2">
    <mergeCell ref="A1:G1"/>
    <mergeCell ref="A2:G2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H8" sqref="H8"/>
    </sheetView>
  </sheetViews>
  <sheetFormatPr defaultRowHeight="20.100000000000001" customHeight="1"/>
  <cols>
    <col min="1" max="1" width="13.42578125" style="8" bestFit="1" customWidth="1"/>
    <col min="2" max="2" width="10.28515625" style="44" bestFit="1" customWidth="1"/>
    <col min="3" max="3" width="26.5703125" bestFit="1" customWidth="1"/>
    <col min="4" max="4" width="16.5703125" style="8" bestFit="1" customWidth="1"/>
    <col min="5" max="5" width="14.7109375" style="32" bestFit="1" customWidth="1"/>
    <col min="6" max="6" width="13.85546875" style="8" bestFit="1" customWidth="1"/>
    <col min="7" max="7" width="10.7109375" style="8" bestFit="1" customWidth="1"/>
    <col min="8" max="9" width="11" style="8" bestFit="1" customWidth="1"/>
  </cols>
  <sheetData>
    <row r="1" spans="1:9" s="9" customFormat="1" ht="20.100000000000001" customHeight="1">
      <c r="A1" s="116" t="s">
        <v>20</v>
      </c>
      <c r="B1" s="116"/>
      <c r="C1" s="116"/>
      <c r="D1" s="116"/>
      <c r="E1" s="116"/>
    </row>
    <row r="2" spans="1:9" s="9" customFormat="1" ht="20.100000000000001" customHeight="1">
      <c r="A2" s="116" t="s">
        <v>73</v>
      </c>
      <c r="B2" s="116"/>
      <c r="C2" s="116"/>
      <c r="D2" s="116"/>
      <c r="E2" s="116"/>
    </row>
    <row r="3" spans="1:9" s="9" customFormat="1" ht="18">
      <c r="A3" s="10" t="s">
        <v>0</v>
      </c>
      <c r="B3" s="10" t="s">
        <v>8</v>
      </c>
      <c r="C3" s="11" t="s">
        <v>14</v>
      </c>
      <c r="D3" s="10" t="s">
        <v>15</v>
      </c>
      <c r="E3" s="10" t="s">
        <v>17</v>
      </c>
    </row>
    <row r="4" spans="1:9" ht="20.100000000000001" customHeight="1">
      <c r="A4" s="7" t="s">
        <v>24</v>
      </c>
      <c r="B4" s="47">
        <v>1</v>
      </c>
      <c r="C4" s="76" t="s">
        <v>28</v>
      </c>
      <c r="D4" s="13">
        <v>0.4201388888888889</v>
      </c>
      <c r="E4" s="7">
        <v>0</v>
      </c>
      <c r="F4"/>
      <c r="G4"/>
      <c r="H4"/>
      <c r="I4"/>
    </row>
    <row r="5" spans="1:9" ht="20.100000000000001" customHeight="1">
      <c r="A5" s="7" t="s">
        <v>24</v>
      </c>
      <c r="B5" s="47">
        <v>2</v>
      </c>
      <c r="C5" s="76" t="s">
        <v>29</v>
      </c>
      <c r="D5" s="13">
        <v>0.46597222222222223</v>
      </c>
      <c r="E5" s="7">
        <v>0</v>
      </c>
      <c r="F5"/>
      <c r="G5"/>
      <c r="H5"/>
      <c r="I5"/>
    </row>
    <row r="6" spans="1:9" ht="20.100000000000001" customHeight="1">
      <c r="A6" s="7" t="s">
        <v>25</v>
      </c>
      <c r="B6" s="47">
        <v>3</v>
      </c>
      <c r="C6" s="76" t="s">
        <v>30</v>
      </c>
      <c r="D6" s="54">
        <v>0.4861111111111111</v>
      </c>
      <c r="E6" s="7">
        <v>0</v>
      </c>
      <c r="F6"/>
      <c r="G6"/>
      <c r="H6"/>
      <c r="I6"/>
    </row>
    <row r="7" spans="1:9" ht="20.100000000000001" customHeight="1">
      <c r="A7" s="7" t="s">
        <v>25</v>
      </c>
      <c r="B7" s="47">
        <v>4</v>
      </c>
      <c r="C7" s="76" t="s">
        <v>31</v>
      </c>
      <c r="D7" s="13">
        <v>0.56111111111111112</v>
      </c>
      <c r="E7" s="7">
        <v>0</v>
      </c>
      <c r="F7"/>
      <c r="G7"/>
      <c r="H7"/>
      <c r="I7"/>
    </row>
    <row r="8" spans="1:9" ht="20.100000000000001" customHeight="1">
      <c r="A8" s="7" t="s">
        <v>24</v>
      </c>
      <c r="B8" s="47">
        <v>5</v>
      </c>
      <c r="C8" s="76" t="s">
        <v>32</v>
      </c>
      <c r="D8" s="13">
        <v>0.625</v>
      </c>
      <c r="E8" s="7">
        <v>0</v>
      </c>
      <c r="F8"/>
      <c r="G8"/>
      <c r="H8"/>
      <c r="I8"/>
    </row>
    <row r="9" spans="1:9" ht="20.100000000000001" customHeight="1">
      <c r="A9" s="7" t="s">
        <v>24</v>
      </c>
      <c r="B9" s="47">
        <v>6</v>
      </c>
      <c r="C9" s="76" t="s">
        <v>33</v>
      </c>
      <c r="D9" s="13">
        <v>0.46875</v>
      </c>
      <c r="E9" s="7">
        <v>0</v>
      </c>
      <c r="F9"/>
      <c r="G9"/>
      <c r="H9"/>
      <c r="I9"/>
    </row>
    <row r="10" spans="1:9" ht="20.100000000000001" customHeight="1">
      <c r="A10" s="7" t="s">
        <v>24</v>
      </c>
      <c r="B10" s="47">
        <v>7</v>
      </c>
      <c r="C10" s="76" t="s">
        <v>5</v>
      </c>
      <c r="D10" s="13">
        <v>0.45</v>
      </c>
      <c r="E10" s="7">
        <v>0</v>
      </c>
      <c r="F10"/>
      <c r="G10"/>
      <c r="H10"/>
      <c r="I10"/>
    </row>
    <row r="11" spans="1:9" ht="20.100000000000001" customHeight="1">
      <c r="A11" s="7" t="s">
        <v>24</v>
      </c>
      <c r="B11" s="47">
        <v>8</v>
      </c>
      <c r="C11" s="76" t="s">
        <v>34</v>
      </c>
      <c r="D11" s="13">
        <v>0.47291666666666665</v>
      </c>
      <c r="E11" s="7">
        <v>0</v>
      </c>
      <c r="F11"/>
      <c r="G11"/>
      <c r="H11"/>
      <c r="I11"/>
    </row>
    <row r="12" spans="1:9" ht="20.100000000000001" customHeight="1">
      <c r="A12" s="7" t="s">
        <v>24</v>
      </c>
      <c r="B12" s="47">
        <v>9</v>
      </c>
      <c r="C12" s="76" t="s">
        <v>35</v>
      </c>
      <c r="D12" s="13">
        <v>0.4201388888888889</v>
      </c>
      <c r="E12" s="7">
        <v>0</v>
      </c>
      <c r="F12"/>
      <c r="G12"/>
      <c r="H12"/>
      <c r="I12"/>
    </row>
    <row r="13" spans="1:9" ht="20.100000000000001" customHeight="1">
      <c r="A13" s="7" t="s">
        <v>24</v>
      </c>
      <c r="B13" s="47">
        <v>10</v>
      </c>
      <c r="C13" s="76" t="s">
        <v>36</v>
      </c>
      <c r="D13" s="13">
        <v>0.5</v>
      </c>
      <c r="E13" s="7">
        <v>0</v>
      </c>
      <c r="F13"/>
      <c r="G13"/>
      <c r="H13"/>
      <c r="I13"/>
    </row>
    <row r="14" spans="1:9" ht="20.100000000000001" customHeight="1">
      <c r="A14" s="7" t="s">
        <v>26</v>
      </c>
      <c r="B14" s="47">
        <v>11</v>
      </c>
      <c r="C14" s="76" t="s">
        <v>37</v>
      </c>
      <c r="D14" s="13">
        <v>0.61041666666666672</v>
      </c>
      <c r="E14" s="7">
        <v>0</v>
      </c>
      <c r="F14"/>
      <c r="G14"/>
      <c r="H14"/>
      <c r="I14"/>
    </row>
    <row r="15" spans="1:9" ht="20.100000000000001" customHeight="1">
      <c r="A15" s="7" t="s">
        <v>26</v>
      </c>
      <c r="B15" s="47">
        <v>12</v>
      </c>
      <c r="C15" s="76" t="s">
        <v>38</v>
      </c>
      <c r="D15" s="13">
        <v>0.67013888888888884</v>
      </c>
      <c r="E15" s="7">
        <v>0</v>
      </c>
      <c r="F15"/>
      <c r="G15"/>
      <c r="H15"/>
      <c r="I15"/>
    </row>
    <row r="16" spans="1:9" ht="20.100000000000001" customHeight="1">
      <c r="A16" s="7" t="s">
        <v>26</v>
      </c>
      <c r="B16" s="47">
        <v>13</v>
      </c>
      <c r="C16" s="76" t="s">
        <v>39</v>
      </c>
      <c r="D16" s="13">
        <v>0.44444444444444442</v>
      </c>
      <c r="E16" s="7">
        <v>0</v>
      </c>
      <c r="F16"/>
      <c r="G16"/>
      <c r="H16"/>
      <c r="I16"/>
    </row>
    <row r="17" spans="1:9" ht="20.100000000000001" customHeight="1">
      <c r="A17" s="7" t="s">
        <v>26</v>
      </c>
      <c r="B17" s="47">
        <v>14</v>
      </c>
      <c r="C17" s="76" t="s">
        <v>40</v>
      </c>
      <c r="D17" s="13">
        <v>0.43611111111111112</v>
      </c>
      <c r="E17" s="7">
        <v>0</v>
      </c>
      <c r="F17"/>
      <c r="G17"/>
      <c r="H17"/>
      <c r="I17"/>
    </row>
    <row r="18" spans="1:9" ht="20.100000000000001" customHeight="1">
      <c r="A18" s="7" t="s">
        <v>26</v>
      </c>
      <c r="B18" s="47">
        <v>15</v>
      </c>
      <c r="C18" s="76" t="s">
        <v>41</v>
      </c>
      <c r="D18" s="13">
        <v>0.43124999999999997</v>
      </c>
      <c r="E18" s="7">
        <v>0</v>
      </c>
      <c r="F18"/>
      <c r="G18"/>
      <c r="H18"/>
      <c r="I18"/>
    </row>
    <row r="19" spans="1:9" ht="20.100000000000001" customHeight="1">
      <c r="A19" s="7" t="s">
        <v>26</v>
      </c>
      <c r="B19" s="47">
        <v>16</v>
      </c>
      <c r="C19" s="76" t="s">
        <v>42</v>
      </c>
      <c r="D19" s="73">
        <v>0</v>
      </c>
      <c r="E19" s="7">
        <v>10</v>
      </c>
      <c r="F19"/>
      <c r="G19"/>
      <c r="H19"/>
      <c r="I19"/>
    </row>
    <row r="20" spans="1:9" ht="20.100000000000001" customHeight="1">
      <c r="A20" s="7" t="s">
        <v>26</v>
      </c>
      <c r="B20" s="47">
        <v>17</v>
      </c>
      <c r="C20" s="76" t="s">
        <v>43</v>
      </c>
      <c r="D20" s="13">
        <v>0.49583333333333335</v>
      </c>
      <c r="E20" s="7">
        <v>0</v>
      </c>
      <c r="F20"/>
      <c r="G20"/>
      <c r="H20"/>
      <c r="I20"/>
    </row>
    <row r="21" spans="1:9" ht="20.100000000000001" customHeight="1">
      <c r="A21" s="7" t="s">
        <v>26</v>
      </c>
      <c r="B21" s="47">
        <v>18</v>
      </c>
      <c r="C21" s="76" t="s">
        <v>44</v>
      </c>
      <c r="D21" s="13">
        <v>0.46180555555555558</v>
      </c>
      <c r="E21" s="7">
        <v>0</v>
      </c>
      <c r="F21"/>
      <c r="G21"/>
      <c r="H21"/>
      <c r="I21"/>
    </row>
    <row r="22" spans="1:9" ht="20.100000000000001" customHeight="1">
      <c r="A22" s="7" t="s">
        <v>26</v>
      </c>
      <c r="B22" s="47">
        <v>19</v>
      </c>
      <c r="C22" s="76" t="s">
        <v>45</v>
      </c>
      <c r="D22" s="13">
        <v>0.45555555555555555</v>
      </c>
      <c r="E22" s="7">
        <v>0</v>
      </c>
      <c r="F22"/>
      <c r="G22"/>
      <c r="H22"/>
      <c r="I22"/>
    </row>
    <row r="23" spans="1:9" ht="20.100000000000001" customHeight="1">
      <c r="A23" s="7" t="s">
        <v>27</v>
      </c>
      <c r="B23" s="47">
        <v>20</v>
      </c>
      <c r="C23" s="76" t="s">
        <v>46</v>
      </c>
      <c r="D23" s="13">
        <v>0.50486111111111109</v>
      </c>
      <c r="E23" s="7">
        <v>0</v>
      </c>
      <c r="F23"/>
      <c r="G23"/>
      <c r="H23"/>
      <c r="I23"/>
    </row>
    <row r="24" spans="1:9" ht="20.100000000000001" customHeight="1">
      <c r="A24" s="7" t="s">
        <v>24</v>
      </c>
      <c r="B24" s="47">
        <v>21</v>
      </c>
      <c r="C24" s="76" t="s">
        <v>47</v>
      </c>
      <c r="D24" s="54">
        <v>0.4055555555555555</v>
      </c>
      <c r="E24" s="7">
        <v>0</v>
      </c>
      <c r="F24"/>
      <c r="G24"/>
      <c r="H24"/>
      <c r="I24"/>
    </row>
    <row r="25" spans="1:9" ht="20.100000000000001" customHeight="1">
      <c r="A25" s="7" t="s">
        <v>24</v>
      </c>
      <c r="B25" s="47">
        <v>22</v>
      </c>
      <c r="C25" s="76" t="s">
        <v>48</v>
      </c>
      <c r="D25" s="13">
        <v>0.46319444444444446</v>
      </c>
      <c r="E25" s="7">
        <v>0</v>
      </c>
      <c r="F25"/>
      <c r="G25"/>
      <c r="H25"/>
      <c r="I25"/>
    </row>
    <row r="26" spans="1:9" ht="20.100000000000001" customHeight="1">
      <c r="A26" s="7" t="s">
        <v>27</v>
      </c>
      <c r="B26" s="47">
        <v>23</v>
      </c>
      <c r="C26" s="76" t="s">
        <v>49</v>
      </c>
      <c r="D26" s="13">
        <v>0.49236111111111108</v>
      </c>
      <c r="E26" s="7">
        <v>0</v>
      </c>
      <c r="F26"/>
      <c r="G26"/>
      <c r="H26"/>
      <c r="I26"/>
    </row>
    <row r="27" spans="1:9" ht="20.100000000000001" customHeight="1">
      <c r="A27" s="7" t="s">
        <v>24</v>
      </c>
      <c r="B27" s="47">
        <v>24</v>
      </c>
      <c r="C27" s="76" t="s">
        <v>50</v>
      </c>
      <c r="D27" s="13">
        <v>0.61249999999999993</v>
      </c>
      <c r="E27" s="7">
        <v>0</v>
      </c>
      <c r="F27"/>
      <c r="G27"/>
      <c r="H27"/>
      <c r="I27"/>
    </row>
    <row r="28" spans="1:9" ht="20.100000000000001" customHeight="1">
      <c r="A28" s="7" t="s">
        <v>27</v>
      </c>
      <c r="B28" s="47">
        <v>25</v>
      </c>
      <c r="C28" s="76" t="s">
        <v>12</v>
      </c>
      <c r="D28" s="13">
        <v>0.59097222222222223</v>
      </c>
      <c r="E28" s="7">
        <v>0</v>
      </c>
      <c r="F28"/>
      <c r="G28"/>
      <c r="H28"/>
      <c r="I28"/>
    </row>
    <row r="29" spans="1:9" ht="20.100000000000001" customHeight="1">
      <c r="A29" s="7" t="s">
        <v>27</v>
      </c>
      <c r="B29" s="47">
        <v>26</v>
      </c>
      <c r="C29" s="76" t="s">
        <v>6</v>
      </c>
      <c r="D29" s="54">
        <v>0.58958333333333335</v>
      </c>
      <c r="E29" s="7">
        <v>0</v>
      </c>
      <c r="F29"/>
      <c r="G29"/>
      <c r="H29"/>
      <c r="I29"/>
    </row>
    <row r="30" spans="1:9" ht="20.100000000000001" customHeight="1">
      <c r="A30" s="7" t="s">
        <v>27</v>
      </c>
      <c r="B30" s="47">
        <v>27</v>
      </c>
      <c r="C30" s="76" t="s">
        <v>51</v>
      </c>
      <c r="D30" s="13">
        <v>0.61805555555555558</v>
      </c>
      <c r="E30" s="7">
        <v>0</v>
      </c>
      <c r="F30"/>
      <c r="G30"/>
      <c r="H30"/>
      <c r="I30"/>
    </row>
    <row r="31" spans="1:9" ht="20.100000000000001" customHeight="1">
      <c r="A31" s="7" t="s">
        <v>24</v>
      </c>
      <c r="B31" s="47">
        <v>28</v>
      </c>
      <c r="C31" s="76" t="s">
        <v>52</v>
      </c>
      <c r="D31" s="54">
        <v>0.4201388888888889</v>
      </c>
      <c r="E31" s="7">
        <v>0</v>
      </c>
      <c r="F31"/>
      <c r="G31"/>
      <c r="H31"/>
      <c r="I31"/>
    </row>
    <row r="32" spans="1:9" ht="20.100000000000001" customHeight="1">
      <c r="A32" s="7" t="s">
        <v>24</v>
      </c>
      <c r="B32" s="47">
        <v>29</v>
      </c>
      <c r="C32" s="76" t="s">
        <v>53</v>
      </c>
      <c r="D32" s="54">
        <v>0.61736111111111114</v>
      </c>
      <c r="E32" s="7">
        <v>0</v>
      </c>
      <c r="F32"/>
      <c r="G32"/>
      <c r="H32"/>
      <c r="I32"/>
    </row>
    <row r="33" spans="1:9" ht="20.100000000000001" customHeight="1">
      <c r="A33" s="7" t="s">
        <v>24</v>
      </c>
      <c r="B33" s="47">
        <v>30</v>
      </c>
      <c r="C33" s="76" t="s">
        <v>54</v>
      </c>
      <c r="D33" s="13">
        <v>0.57500000000000007</v>
      </c>
      <c r="E33" s="7">
        <v>0</v>
      </c>
      <c r="F33"/>
      <c r="G33"/>
      <c r="H33"/>
      <c r="I33"/>
    </row>
    <row r="34" spans="1:9" ht="20.100000000000001" customHeight="1">
      <c r="A34" s="7" t="s">
        <v>27</v>
      </c>
      <c r="B34" s="47">
        <v>31</v>
      </c>
      <c r="C34" s="76" t="s">
        <v>55</v>
      </c>
      <c r="D34" s="13">
        <v>0.59305555555555556</v>
      </c>
      <c r="E34" s="7">
        <v>0</v>
      </c>
      <c r="F34"/>
      <c r="G34"/>
      <c r="H34"/>
      <c r="I34"/>
    </row>
    <row r="35" spans="1:9" ht="20.100000000000001" customHeight="1">
      <c r="A35" s="7" t="s">
        <v>24</v>
      </c>
      <c r="B35" s="47">
        <v>32</v>
      </c>
      <c r="C35" s="76" t="s">
        <v>56</v>
      </c>
      <c r="D35" s="13">
        <v>0.3840277777777778</v>
      </c>
      <c r="E35" s="7">
        <v>0</v>
      </c>
      <c r="F35"/>
      <c r="G35"/>
      <c r="H35"/>
      <c r="I35"/>
    </row>
    <row r="36" spans="1:9" ht="20.100000000000001" customHeight="1">
      <c r="A36" s="7" t="s">
        <v>24</v>
      </c>
      <c r="B36" s="47">
        <v>33</v>
      </c>
      <c r="C36" s="76" t="s">
        <v>13</v>
      </c>
      <c r="D36" s="13">
        <v>0.54791666666666672</v>
      </c>
      <c r="E36" s="7">
        <v>0</v>
      </c>
      <c r="F36"/>
      <c r="G36"/>
      <c r="H36"/>
      <c r="I36"/>
    </row>
    <row r="37" spans="1:9" ht="20.100000000000001" customHeight="1">
      <c r="A37" s="7" t="s">
        <v>24</v>
      </c>
      <c r="B37" s="47">
        <v>34</v>
      </c>
      <c r="C37" s="76" t="s">
        <v>57</v>
      </c>
      <c r="D37" s="54">
        <v>0.49652777777777773</v>
      </c>
      <c r="E37" s="7">
        <v>0</v>
      </c>
      <c r="F37"/>
      <c r="G37"/>
      <c r="H37"/>
      <c r="I37"/>
    </row>
    <row r="38" spans="1:9" ht="20.100000000000001" customHeight="1">
      <c r="A38" s="62"/>
      <c r="B38" s="48"/>
      <c r="C38" s="63"/>
      <c r="D38" s="20"/>
      <c r="E38" s="8"/>
      <c r="F38"/>
      <c r="G38"/>
      <c r="H38"/>
      <c r="I38"/>
    </row>
    <row r="39" spans="1:9" ht="20.100000000000001" customHeight="1">
      <c r="A39" s="62"/>
      <c r="B39" s="48"/>
      <c r="C39" s="63"/>
      <c r="D39" s="20"/>
      <c r="E39" s="8"/>
      <c r="F39"/>
      <c r="G39"/>
      <c r="H39"/>
      <c r="I39"/>
    </row>
    <row r="40" spans="1:9" ht="20.100000000000001" customHeight="1">
      <c r="A40" s="62"/>
      <c r="B40" s="48"/>
      <c r="C40" s="63"/>
      <c r="D40" s="20"/>
      <c r="E40" s="8"/>
      <c r="F40"/>
      <c r="G40"/>
      <c r="H40"/>
      <c r="I40"/>
    </row>
    <row r="41" spans="1:9" ht="20.100000000000001" customHeight="1">
      <c r="A41" s="62"/>
      <c r="B41" s="48"/>
      <c r="C41" s="63"/>
      <c r="D41" s="20"/>
      <c r="E41" s="8"/>
      <c r="F41"/>
      <c r="G41"/>
      <c r="H41"/>
      <c r="I41"/>
    </row>
    <row r="42" spans="1:9" ht="20.100000000000001" customHeight="1">
      <c r="A42" s="62"/>
      <c r="B42" s="48"/>
      <c r="C42" s="63"/>
      <c r="D42" s="20"/>
      <c r="E42" s="8"/>
      <c r="F42"/>
      <c r="G42"/>
      <c r="H42"/>
      <c r="I42"/>
    </row>
    <row r="43" spans="1:9" ht="20.100000000000001" customHeight="1">
      <c r="A43" s="62"/>
      <c r="B43" s="48"/>
      <c r="C43" s="63"/>
      <c r="D43" s="20"/>
      <c r="E43" s="8"/>
      <c r="F43"/>
      <c r="G43"/>
      <c r="H43"/>
      <c r="I43"/>
    </row>
    <row r="44" spans="1:9" ht="20.100000000000001" customHeight="1">
      <c r="A44" s="67"/>
      <c r="B44" s="48"/>
      <c r="C44" s="68"/>
      <c r="D44" s="20"/>
      <c r="E44" s="8"/>
      <c r="F44"/>
      <c r="G44"/>
      <c r="H44"/>
      <c r="I44"/>
    </row>
    <row r="45" spans="1:9" ht="20.100000000000001" customHeight="1">
      <c r="A45" s="62"/>
      <c r="B45" s="48"/>
      <c r="C45" s="63"/>
      <c r="D45" s="20"/>
      <c r="E45" s="8"/>
      <c r="F45"/>
      <c r="G45"/>
      <c r="H45"/>
      <c r="I45"/>
    </row>
    <row r="46" spans="1:9" ht="20.100000000000001" customHeight="1">
      <c r="A46" s="62"/>
      <c r="B46" s="48"/>
      <c r="C46" s="63"/>
      <c r="D46" s="20"/>
      <c r="E46" s="8"/>
      <c r="F46"/>
      <c r="G46"/>
      <c r="H46"/>
      <c r="I46"/>
    </row>
    <row r="47" spans="1:9" ht="20.100000000000001" customHeight="1">
      <c r="A47" s="62"/>
      <c r="B47" s="48"/>
      <c r="C47" s="63"/>
      <c r="D47" s="20"/>
      <c r="E47" s="8"/>
      <c r="F47"/>
      <c r="G47"/>
      <c r="H47"/>
      <c r="I47"/>
    </row>
    <row r="48" spans="1:9" ht="20.100000000000001" customHeight="1">
      <c r="A48" s="62"/>
      <c r="B48" s="48"/>
      <c r="C48" s="63"/>
      <c r="D48" s="20"/>
      <c r="E48" s="8"/>
      <c r="F48"/>
      <c r="G48"/>
      <c r="H48"/>
      <c r="I48"/>
    </row>
    <row r="49" spans="1:9" ht="20.100000000000001" customHeight="1">
      <c r="A49" s="62"/>
      <c r="B49" s="48"/>
      <c r="C49" s="63"/>
      <c r="D49" s="20"/>
      <c r="E49" s="8"/>
      <c r="F49"/>
      <c r="G49"/>
      <c r="H49"/>
      <c r="I49"/>
    </row>
    <row r="50" spans="1:9" ht="20.100000000000001" customHeight="1">
      <c r="A50" s="62"/>
      <c r="B50" s="48"/>
      <c r="C50" s="63"/>
      <c r="D50" s="20"/>
      <c r="E50" s="8"/>
      <c r="F50"/>
      <c r="G50"/>
      <c r="H50"/>
      <c r="I50"/>
    </row>
    <row r="51" spans="1:9" ht="20.100000000000001" customHeight="1">
      <c r="A51" s="62"/>
      <c r="B51" s="48"/>
      <c r="C51" s="63"/>
      <c r="D51" s="20"/>
      <c r="E51" s="8"/>
      <c r="F51"/>
      <c r="G51"/>
      <c r="H51"/>
      <c r="I51"/>
    </row>
    <row r="52" spans="1:9" ht="20.100000000000001" customHeight="1">
      <c r="A52" s="62"/>
      <c r="B52" s="48"/>
      <c r="C52" s="63"/>
      <c r="D52" s="20"/>
      <c r="E52" s="8"/>
      <c r="F52"/>
      <c r="G52"/>
      <c r="H52"/>
      <c r="I52"/>
    </row>
    <row r="53" spans="1:9" ht="20.100000000000001" customHeight="1">
      <c r="A53" s="62"/>
      <c r="B53" s="48"/>
      <c r="C53" s="63"/>
      <c r="D53" s="20"/>
      <c r="E53" s="8"/>
      <c r="F53"/>
      <c r="G53"/>
      <c r="H53"/>
      <c r="I53"/>
    </row>
    <row r="54" spans="1:9" ht="20.100000000000001" customHeight="1">
      <c r="A54" s="17"/>
      <c r="B54" s="48"/>
      <c r="C54" s="19"/>
      <c r="D54" s="20"/>
    </row>
    <row r="55" spans="1:9" ht="20.100000000000001" customHeight="1">
      <c r="A55" s="17"/>
      <c r="B55" s="48"/>
      <c r="C55" s="19"/>
      <c r="D55" s="20"/>
    </row>
    <row r="56" spans="1:9" ht="20.100000000000001" customHeight="1">
      <c r="A56" s="17"/>
      <c r="B56" s="48"/>
      <c r="C56" s="19"/>
      <c r="D56" s="20"/>
    </row>
    <row r="57" spans="1:9" ht="20.100000000000001" customHeight="1">
      <c r="A57" s="17"/>
      <c r="B57" s="48"/>
      <c r="C57" s="19"/>
      <c r="D57" s="20"/>
    </row>
    <row r="58" spans="1:9" ht="20.100000000000001" customHeight="1">
      <c r="A58" s="17"/>
      <c r="B58" s="48"/>
      <c r="C58" s="19"/>
      <c r="D58" s="20"/>
    </row>
    <row r="59" spans="1:9" ht="20.100000000000001" customHeight="1">
      <c r="A59" s="17"/>
      <c r="B59" s="48"/>
      <c r="C59" s="19"/>
      <c r="D59" s="20"/>
    </row>
    <row r="60" spans="1:9" ht="20.100000000000001" customHeight="1">
      <c r="A60" s="17"/>
      <c r="B60" s="48"/>
      <c r="C60" s="19"/>
      <c r="D60" s="20"/>
    </row>
    <row r="61" spans="1:9" ht="20.100000000000001" customHeight="1">
      <c r="A61" s="17"/>
      <c r="B61" s="48"/>
      <c r="C61" s="19"/>
      <c r="D61" s="20"/>
    </row>
  </sheetData>
  <autoFilter ref="A3:D3">
    <sortState ref="A4:D37">
      <sortCondition ref="B3"/>
    </sortState>
  </autoFilter>
  <sortState ref="A4:I53">
    <sortCondition ref="B4:B53"/>
  </sortState>
  <mergeCells count="2">
    <mergeCell ref="A1:E1"/>
    <mergeCell ref="A2:E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37"/>
  <sheetViews>
    <sheetView topLeftCell="A10" workbookViewId="0">
      <selection activeCell="H23" sqref="H23"/>
    </sheetView>
  </sheetViews>
  <sheetFormatPr defaultRowHeight="20.100000000000001" customHeight="1"/>
  <cols>
    <col min="1" max="1" width="18" style="8" bestFit="1" customWidth="1"/>
    <col min="2" max="2" width="14.85546875" style="44" bestFit="1" customWidth="1"/>
    <col min="3" max="3" width="25.85546875" bestFit="1" customWidth="1"/>
    <col min="4" max="4" width="21.140625" style="8" bestFit="1" customWidth="1"/>
    <col min="5" max="5" width="21" style="8" bestFit="1" customWidth="1"/>
    <col min="6" max="6" width="22.42578125" style="8" bestFit="1" customWidth="1"/>
    <col min="7" max="7" width="15.5703125" style="8" bestFit="1" customWidth="1"/>
  </cols>
  <sheetData>
    <row r="1" spans="1:7" s="9" customFormat="1" ht="20.100000000000001" customHeight="1">
      <c r="A1" s="117" t="s">
        <v>20</v>
      </c>
      <c r="B1" s="118"/>
      <c r="C1" s="118"/>
      <c r="D1" s="118"/>
      <c r="E1" s="118"/>
      <c r="F1" s="118"/>
      <c r="G1" s="119"/>
    </row>
    <row r="2" spans="1:7" s="9" customFormat="1" ht="20.100000000000001" customHeight="1">
      <c r="A2" s="117" t="s">
        <v>78</v>
      </c>
      <c r="B2" s="118"/>
      <c r="C2" s="118"/>
      <c r="D2" s="118"/>
      <c r="E2" s="118"/>
      <c r="F2" s="118"/>
      <c r="G2" s="119"/>
    </row>
    <row r="3" spans="1:7" s="9" customFormat="1" ht="22.5">
      <c r="A3" s="10" t="s">
        <v>0</v>
      </c>
      <c r="B3" s="10" t="s">
        <v>8</v>
      </c>
      <c r="C3" s="11" t="s">
        <v>14</v>
      </c>
      <c r="D3" s="10" t="s">
        <v>15</v>
      </c>
      <c r="E3" s="10" t="s">
        <v>16</v>
      </c>
      <c r="F3" s="21" t="s">
        <v>69</v>
      </c>
      <c r="G3" s="55" t="s">
        <v>76</v>
      </c>
    </row>
    <row r="4" spans="1:7" ht="20.100000000000001" customHeight="1">
      <c r="A4" s="7" t="s">
        <v>24</v>
      </c>
      <c r="B4" s="47">
        <v>1</v>
      </c>
      <c r="C4" s="76" t="s">
        <v>28</v>
      </c>
      <c r="D4" s="13">
        <v>0.21527777777777779</v>
      </c>
      <c r="E4" s="13">
        <v>0.28472222222222221</v>
      </c>
      <c r="F4" s="7">
        <v>47</v>
      </c>
      <c r="G4" s="7">
        <v>0</v>
      </c>
    </row>
    <row r="5" spans="1:7" ht="20.100000000000001" customHeight="1">
      <c r="A5" s="7" t="s">
        <v>24</v>
      </c>
      <c r="B5" s="47">
        <v>2</v>
      </c>
      <c r="C5" s="76" t="s">
        <v>29</v>
      </c>
      <c r="D5" s="13">
        <v>0.49652777777777773</v>
      </c>
      <c r="E5" s="13">
        <v>0.61805555555555558</v>
      </c>
      <c r="F5" s="7">
        <v>102</v>
      </c>
      <c r="G5" s="7">
        <v>0</v>
      </c>
    </row>
    <row r="6" spans="1:7" ht="20.100000000000001" customHeight="1">
      <c r="A6" s="7" t="s">
        <v>25</v>
      </c>
      <c r="B6" s="47">
        <v>3</v>
      </c>
      <c r="C6" s="76" t="s">
        <v>30</v>
      </c>
      <c r="D6" s="13">
        <v>0.59166666666666667</v>
      </c>
      <c r="E6" s="13">
        <v>0.67361111111111116</v>
      </c>
      <c r="F6" s="5">
        <v>101</v>
      </c>
      <c r="G6" s="7">
        <v>3</v>
      </c>
    </row>
    <row r="7" spans="1:7" ht="20.100000000000001" customHeight="1">
      <c r="A7" s="7" t="s">
        <v>25</v>
      </c>
      <c r="B7" s="47">
        <v>4</v>
      </c>
      <c r="C7" s="76" t="s">
        <v>31</v>
      </c>
      <c r="D7" s="13">
        <v>0.27847222222222223</v>
      </c>
      <c r="E7" s="13">
        <v>0.36249999999999999</v>
      </c>
      <c r="F7" s="7">
        <v>53</v>
      </c>
      <c r="G7" s="7">
        <v>0</v>
      </c>
    </row>
    <row r="8" spans="1:7" ht="20.100000000000001" customHeight="1">
      <c r="A8" s="7" t="s">
        <v>24</v>
      </c>
      <c r="B8" s="47">
        <v>5</v>
      </c>
      <c r="C8" s="76" t="s">
        <v>32</v>
      </c>
      <c r="D8" s="13">
        <v>0.65555555555555556</v>
      </c>
      <c r="E8" s="13">
        <v>0.74930555555555556</v>
      </c>
      <c r="F8" s="7">
        <v>114</v>
      </c>
      <c r="G8" s="7">
        <v>4</v>
      </c>
    </row>
    <row r="9" spans="1:7" ht="20.100000000000001" customHeight="1">
      <c r="A9" s="7" t="s">
        <v>24</v>
      </c>
      <c r="B9" s="47">
        <v>6</v>
      </c>
      <c r="C9" s="76" t="s">
        <v>33</v>
      </c>
      <c r="D9" s="13">
        <v>0.50694444444444442</v>
      </c>
      <c r="E9" s="13">
        <v>0.60625000000000007</v>
      </c>
      <c r="F9" s="5">
        <v>112</v>
      </c>
      <c r="G9" s="7">
        <v>3</v>
      </c>
    </row>
    <row r="10" spans="1:7" ht="20.100000000000001" customHeight="1">
      <c r="A10" s="7" t="s">
        <v>24</v>
      </c>
      <c r="B10" s="47">
        <v>7</v>
      </c>
      <c r="C10" s="76" t="s">
        <v>5</v>
      </c>
      <c r="D10" s="13">
        <v>0.49027777777777781</v>
      </c>
      <c r="E10" s="13">
        <v>0.60902777777777783</v>
      </c>
      <c r="F10" s="7">
        <v>70</v>
      </c>
      <c r="G10" s="7">
        <v>0</v>
      </c>
    </row>
    <row r="11" spans="1:7" ht="20.100000000000001" customHeight="1">
      <c r="A11" s="7" t="s">
        <v>24</v>
      </c>
      <c r="B11" s="47">
        <v>8</v>
      </c>
      <c r="C11" s="76" t="s">
        <v>34</v>
      </c>
      <c r="D11" s="13">
        <v>0.50694444444444442</v>
      </c>
      <c r="E11" s="13">
        <v>0.6020833333333333</v>
      </c>
      <c r="F11" s="5">
        <v>110</v>
      </c>
      <c r="G11" s="7">
        <v>3</v>
      </c>
    </row>
    <row r="12" spans="1:7" ht="20.100000000000001" customHeight="1">
      <c r="A12" s="7" t="s">
        <v>24</v>
      </c>
      <c r="B12" s="47">
        <v>9</v>
      </c>
      <c r="C12" s="76" t="s">
        <v>35</v>
      </c>
      <c r="D12" s="13">
        <v>0.44444444444444442</v>
      </c>
      <c r="E12" s="13">
        <v>0.56805555555555554</v>
      </c>
      <c r="F12" s="7">
        <v>74</v>
      </c>
      <c r="G12" s="7">
        <v>0</v>
      </c>
    </row>
    <row r="13" spans="1:7" ht="20.100000000000001" customHeight="1">
      <c r="A13" s="7" t="s">
        <v>24</v>
      </c>
      <c r="B13" s="47">
        <v>10</v>
      </c>
      <c r="C13" s="76" t="s">
        <v>36</v>
      </c>
      <c r="D13" s="13">
        <v>0.52777777777777779</v>
      </c>
      <c r="E13" s="13">
        <v>0.63194444444444442</v>
      </c>
      <c r="F13" s="5">
        <v>56</v>
      </c>
      <c r="G13" s="7">
        <v>0</v>
      </c>
    </row>
    <row r="14" spans="1:7" ht="20.100000000000001" customHeight="1">
      <c r="A14" s="7" t="s">
        <v>26</v>
      </c>
      <c r="B14" s="47">
        <v>11</v>
      </c>
      <c r="C14" s="76" t="s">
        <v>37</v>
      </c>
      <c r="D14" s="123" t="s">
        <v>79</v>
      </c>
      <c r="E14" s="124"/>
      <c r="F14" s="125"/>
      <c r="G14" s="7">
        <v>0</v>
      </c>
    </row>
    <row r="15" spans="1:7" ht="20.100000000000001" customHeight="1">
      <c r="A15" s="7" t="s">
        <v>26</v>
      </c>
      <c r="B15" s="47">
        <v>12</v>
      </c>
      <c r="C15" s="76" t="s">
        <v>38</v>
      </c>
      <c r="D15" s="126"/>
      <c r="E15" s="127"/>
      <c r="F15" s="128"/>
      <c r="G15" s="7">
        <v>0</v>
      </c>
    </row>
    <row r="16" spans="1:7" ht="20.100000000000001" customHeight="1">
      <c r="A16" s="7" t="s">
        <v>26</v>
      </c>
      <c r="B16" s="47">
        <v>13</v>
      </c>
      <c r="C16" s="76" t="s">
        <v>39</v>
      </c>
      <c r="D16" s="126"/>
      <c r="E16" s="127"/>
      <c r="F16" s="128"/>
      <c r="G16" s="7">
        <v>0</v>
      </c>
    </row>
    <row r="17" spans="1:7" ht="20.100000000000001" customHeight="1">
      <c r="A17" s="7" t="s">
        <v>26</v>
      </c>
      <c r="B17" s="47">
        <v>14</v>
      </c>
      <c r="C17" s="76" t="s">
        <v>40</v>
      </c>
      <c r="D17" s="126"/>
      <c r="E17" s="127"/>
      <c r="F17" s="128"/>
      <c r="G17" s="7">
        <v>0</v>
      </c>
    </row>
    <row r="18" spans="1:7" ht="20.100000000000001" customHeight="1">
      <c r="A18" s="7" t="s">
        <v>26</v>
      </c>
      <c r="B18" s="47">
        <v>15</v>
      </c>
      <c r="C18" s="76" t="s">
        <v>41</v>
      </c>
      <c r="D18" s="126"/>
      <c r="E18" s="127"/>
      <c r="F18" s="128"/>
      <c r="G18" s="7">
        <v>0</v>
      </c>
    </row>
    <row r="19" spans="1:7" ht="20.100000000000001" customHeight="1">
      <c r="A19" s="7" t="s">
        <v>26</v>
      </c>
      <c r="B19" s="47">
        <v>16</v>
      </c>
      <c r="C19" s="76" t="s">
        <v>42</v>
      </c>
      <c r="D19" s="126"/>
      <c r="E19" s="127"/>
      <c r="F19" s="128"/>
      <c r="G19" s="7">
        <v>0</v>
      </c>
    </row>
    <row r="20" spans="1:7" ht="20.100000000000001" customHeight="1">
      <c r="A20" s="7" t="s">
        <v>26</v>
      </c>
      <c r="B20" s="47">
        <v>17</v>
      </c>
      <c r="C20" s="76" t="s">
        <v>43</v>
      </c>
      <c r="D20" s="126"/>
      <c r="E20" s="127"/>
      <c r="F20" s="128"/>
      <c r="G20" s="7">
        <v>0</v>
      </c>
    </row>
    <row r="21" spans="1:7" ht="20.100000000000001" customHeight="1">
      <c r="A21" s="7" t="s">
        <v>26</v>
      </c>
      <c r="B21" s="47">
        <v>18</v>
      </c>
      <c r="C21" s="76" t="s">
        <v>44</v>
      </c>
      <c r="D21" s="126"/>
      <c r="E21" s="127"/>
      <c r="F21" s="128"/>
      <c r="G21" s="7">
        <v>0</v>
      </c>
    </row>
    <row r="22" spans="1:7" ht="20.100000000000001" customHeight="1">
      <c r="A22" s="7" t="s">
        <v>26</v>
      </c>
      <c r="B22" s="47">
        <v>19</v>
      </c>
      <c r="C22" s="76" t="s">
        <v>45</v>
      </c>
      <c r="D22" s="129"/>
      <c r="E22" s="130"/>
      <c r="F22" s="131"/>
      <c r="G22" s="7">
        <v>0</v>
      </c>
    </row>
    <row r="23" spans="1:7" ht="20.100000000000001" customHeight="1">
      <c r="A23" s="7" t="s">
        <v>27</v>
      </c>
      <c r="B23" s="47">
        <v>20</v>
      </c>
      <c r="C23" s="76" t="s">
        <v>46</v>
      </c>
      <c r="D23" s="13">
        <v>0.62430555555555556</v>
      </c>
      <c r="E23" s="13">
        <v>0.68819444444444444</v>
      </c>
      <c r="F23" s="5" t="s">
        <v>77</v>
      </c>
      <c r="G23" s="7">
        <v>10</v>
      </c>
    </row>
    <row r="24" spans="1:7" ht="20.100000000000001" customHeight="1">
      <c r="A24" s="7" t="s">
        <v>24</v>
      </c>
      <c r="B24" s="47">
        <v>21</v>
      </c>
      <c r="C24" s="76" t="s">
        <v>47</v>
      </c>
      <c r="D24" s="13">
        <v>0.44027777777777777</v>
      </c>
      <c r="E24" s="13">
        <v>0.52083333333333337</v>
      </c>
      <c r="F24" s="7">
        <v>64</v>
      </c>
      <c r="G24" s="7">
        <v>0</v>
      </c>
    </row>
    <row r="25" spans="1:7" ht="20.100000000000001" customHeight="1">
      <c r="A25" s="7" t="s">
        <v>24</v>
      </c>
      <c r="B25" s="47">
        <v>22</v>
      </c>
      <c r="C25" s="76" t="s">
        <v>48</v>
      </c>
      <c r="D25" s="13">
        <v>0.51458333333333328</v>
      </c>
      <c r="E25" s="13">
        <v>0.65763888888888888</v>
      </c>
      <c r="F25" s="5">
        <v>86</v>
      </c>
      <c r="G25" s="7">
        <v>0</v>
      </c>
    </row>
    <row r="26" spans="1:7" ht="20.100000000000001" customHeight="1">
      <c r="A26" s="7" t="s">
        <v>27</v>
      </c>
      <c r="B26" s="47">
        <v>23</v>
      </c>
      <c r="C26" s="76" t="s">
        <v>49</v>
      </c>
      <c r="D26" s="120" t="s">
        <v>80</v>
      </c>
      <c r="E26" s="121"/>
      <c r="F26" s="122"/>
      <c r="G26" s="7">
        <v>15</v>
      </c>
    </row>
    <row r="27" spans="1:7" ht="20.100000000000001" customHeight="1">
      <c r="A27" s="7" t="s">
        <v>24</v>
      </c>
      <c r="B27" s="47">
        <v>24</v>
      </c>
      <c r="C27" s="76" t="s">
        <v>50</v>
      </c>
      <c r="D27" s="13">
        <v>0.63680555555555551</v>
      </c>
      <c r="E27" s="13">
        <v>0.69236111111111109</v>
      </c>
      <c r="F27" s="7">
        <v>56</v>
      </c>
      <c r="G27" s="7">
        <v>3</v>
      </c>
    </row>
    <row r="28" spans="1:7" ht="20.100000000000001" customHeight="1">
      <c r="A28" s="7" t="s">
        <v>27</v>
      </c>
      <c r="B28" s="47">
        <v>25</v>
      </c>
      <c r="C28" s="76" t="s">
        <v>12</v>
      </c>
      <c r="D28" s="13">
        <v>0.5</v>
      </c>
      <c r="E28" s="13">
        <v>0.58333333333333337</v>
      </c>
      <c r="F28" s="7">
        <v>82</v>
      </c>
      <c r="G28" s="7">
        <v>3</v>
      </c>
    </row>
    <row r="29" spans="1:7" ht="20.100000000000001" customHeight="1">
      <c r="A29" s="7" t="s">
        <v>27</v>
      </c>
      <c r="B29" s="47">
        <v>26</v>
      </c>
      <c r="C29" s="76" t="s">
        <v>6</v>
      </c>
      <c r="D29" s="120" t="s">
        <v>80</v>
      </c>
      <c r="E29" s="121"/>
      <c r="F29" s="122"/>
      <c r="G29" s="7">
        <v>15</v>
      </c>
    </row>
    <row r="30" spans="1:7" ht="20.100000000000001" customHeight="1">
      <c r="A30" s="7" t="s">
        <v>27</v>
      </c>
      <c r="B30" s="47">
        <v>27</v>
      </c>
      <c r="C30" s="76" t="s">
        <v>51</v>
      </c>
      <c r="D30" s="13">
        <v>0.64513888888888882</v>
      </c>
      <c r="E30" s="13">
        <v>0.72916666666666663</v>
      </c>
      <c r="F30" s="7">
        <v>95</v>
      </c>
      <c r="G30" s="7">
        <v>3</v>
      </c>
    </row>
    <row r="31" spans="1:7" ht="20.100000000000001" customHeight="1">
      <c r="A31" s="7" t="s">
        <v>24</v>
      </c>
      <c r="B31" s="47">
        <v>28</v>
      </c>
      <c r="C31" s="76" t="s">
        <v>52</v>
      </c>
      <c r="D31" s="13">
        <v>0.30416666666666664</v>
      </c>
      <c r="E31" s="13">
        <v>0.41180555555555554</v>
      </c>
      <c r="F31" s="7">
        <v>71</v>
      </c>
      <c r="G31" s="7">
        <v>0</v>
      </c>
    </row>
    <row r="32" spans="1:7" ht="20.100000000000001" customHeight="1">
      <c r="A32" s="7" t="s">
        <v>24</v>
      </c>
      <c r="B32" s="47">
        <v>29</v>
      </c>
      <c r="C32" s="76" t="s">
        <v>53</v>
      </c>
      <c r="D32" s="13">
        <v>0.51458333333333328</v>
      </c>
      <c r="E32" s="13">
        <v>0.61041666666666672</v>
      </c>
      <c r="F32" s="5">
        <v>110</v>
      </c>
      <c r="G32" s="7">
        <v>5</v>
      </c>
    </row>
    <row r="33" spans="1:7" ht="20.100000000000001" customHeight="1">
      <c r="A33" s="7" t="s">
        <v>24</v>
      </c>
      <c r="B33" s="47">
        <v>30</v>
      </c>
      <c r="C33" s="76" t="s">
        <v>54</v>
      </c>
      <c r="D33" s="13">
        <v>0.59444444444444444</v>
      </c>
      <c r="E33" s="13">
        <v>0.67083333333333339</v>
      </c>
      <c r="F33" s="5">
        <v>41</v>
      </c>
      <c r="G33" s="7">
        <v>0</v>
      </c>
    </row>
    <row r="34" spans="1:7" ht="20.100000000000001" customHeight="1">
      <c r="A34" s="7" t="s">
        <v>27</v>
      </c>
      <c r="B34" s="47">
        <v>31</v>
      </c>
      <c r="C34" s="76" t="s">
        <v>55</v>
      </c>
      <c r="D34" s="13">
        <v>0.28263888888888888</v>
      </c>
      <c r="E34" s="13">
        <v>0.36319444444444443</v>
      </c>
      <c r="F34" s="7">
        <v>51</v>
      </c>
      <c r="G34" s="7">
        <v>0</v>
      </c>
    </row>
    <row r="35" spans="1:7" ht="20.100000000000001" customHeight="1">
      <c r="A35" s="7" t="s">
        <v>24</v>
      </c>
      <c r="B35" s="47">
        <v>32</v>
      </c>
      <c r="C35" s="76" t="s">
        <v>56</v>
      </c>
      <c r="D35" s="13">
        <v>0.59375</v>
      </c>
      <c r="E35" s="13">
        <v>0.6958333333333333</v>
      </c>
      <c r="F35" s="5">
        <v>70</v>
      </c>
      <c r="G35" s="7">
        <v>0</v>
      </c>
    </row>
    <row r="36" spans="1:7" ht="20.100000000000001" customHeight="1">
      <c r="A36" s="7" t="s">
        <v>24</v>
      </c>
      <c r="B36" s="47">
        <v>33</v>
      </c>
      <c r="C36" s="76" t="s">
        <v>13</v>
      </c>
      <c r="D36" s="13">
        <v>0.27638888888888885</v>
      </c>
      <c r="E36" s="13">
        <v>0.36388888888888887</v>
      </c>
      <c r="F36" s="7">
        <v>48</v>
      </c>
      <c r="G36" s="7">
        <v>0</v>
      </c>
    </row>
    <row r="37" spans="1:7" ht="20.100000000000001" customHeight="1">
      <c r="A37" s="7" t="s">
        <v>24</v>
      </c>
      <c r="B37" s="47">
        <v>34</v>
      </c>
      <c r="C37" s="76" t="s">
        <v>57</v>
      </c>
      <c r="D37" s="120" t="s">
        <v>80</v>
      </c>
      <c r="E37" s="121"/>
      <c r="F37" s="122"/>
      <c r="G37" s="7">
        <v>15</v>
      </c>
    </row>
  </sheetData>
  <autoFilter ref="A3:G3">
    <sortState ref="A4:G37">
      <sortCondition ref="B3"/>
    </sortState>
  </autoFilter>
  <mergeCells count="6">
    <mergeCell ref="A1:G1"/>
    <mergeCell ref="A2:G2"/>
    <mergeCell ref="D26:F26"/>
    <mergeCell ref="D29:F29"/>
    <mergeCell ref="D37:F37"/>
    <mergeCell ref="D14:F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CÍL</vt:lpstr>
      <vt:lpstr>penalizace</vt:lpstr>
      <vt:lpstr>depo hřiště</vt:lpstr>
      <vt:lpstr>lezení,plavání</vt:lpstr>
      <vt:lpstr>depo K1 a in-line</vt:lpstr>
      <vt:lpstr>OB 1</vt:lpstr>
      <vt:lpstr>MTBO</vt:lpstr>
      <vt:lpstr>depo GOLF</vt:lpstr>
      <vt:lpstr>OB 2</vt:lpstr>
      <vt:lpstr>slalom.kanál</vt:lpstr>
      <vt:lpstr>kanoe I a II.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kadmin</dc:creator>
  <cp:lastModifiedBy>Dell</cp:lastModifiedBy>
  <cp:lastPrinted>2013-06-16T07:02:50Z</cp:lastPrinted>
  <dcterms:created xsi:type="dcterms:W3CDTF">2010-06-12T07:01:35Z</dcterms:created>
  <dcterms:modified xsi:type="dcterms:W3CDTF">2013-06-29T20:32:25Z</dcterms:modified>
</cp:coreProperties>
</file>